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DE DEPENDENCIAS PAOLA\OBRAS PÚBLICAS\3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externalReferences>
    <externalReference r:id="rId13"/>
    <externalReference r:id="rId14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3">[1]hidden3!$A$1:$A$3</definedName>
  </definedNames>
  <calcPr calcId="162913"/>
</workbook>
</file>

<file path=xl/calcChain.xml><?xml version="1.0" encoding="utf-8"?>
<calcChain xmlns="http://schemas.openxmlformats.org/spreadsheetml/2006/main">
  <c r="A8" i="11" l="1"/>
  <c r="A7" i="11"/>
  <c r="A6" i="11"/>
  <c r="A5" i="11"/>
  <c r="A4" i="11"/>
  <c r="A16" i="10"/>
  <c r="A17" i="10" s="1"/>
  <c r="A18" i="10" s="1"/>
  <c r="A13" i="10"/>
  <c r="A14" i="10" s="1"/>
  <c r="A15" i="10" s="1"/>
  <c r="A10" i="10"/>
  <c r="A12" i="10" s="1"/>
  <c r="A7" i="10"/>
  <c r="A8" i="10" s="1"/>
  <c r="A5" i="10"/>
  <c r="A6" i="10" s="1"/>
  <c r="A4" i="10"/>
  <c r="F8" i="9"/>
  <c r="E8" i="9"/>
  <c r="B8" i="9"/>
  <c r="A8" i="9"/>
  <c r="E7" i="9"/>
  <c r="D7" i="9"/>
  <c r="C7" i="9"/>
  <c r="B7" i="9"/>
  <c r="A7" i="9"/>
  <c r="F6" i="9"/>
  <c r="E6" i="9"/>
  <c r="B6" i="9"/>
  <c r="A6" i="9"/>
  <c r="E5" i="9"/>
  <c r="D5" i="9"/>
  <c r="C5" i="9"/>
  <c r="B5" i="9"/>
  <c r="A5" i="9"/>
  <c r="E4" i="9"/>
  <c r="D4" i="9"/>
  <c r="C4" i="9"/>
  <c r="B4" i="9"/>
  <c r="A4" i="9"/>
  <c r="F8" i="8"/>
  <c r="E8" i="8"/>
  <c r="B8" i="8"/>
  <c r="A8" i="8"/>
  <c r="E7" i="8"/>
  <c r="D7" i="8"/>
  <c r="C7" i="8"/>
  <c r="B7" i="8"/>
  <c r="A7" i="8"/>
  <c r="F6" i="8"/>
  <c r="E6" i="8"/>
  <c r="B6" i="8"/>
  <c r="A6" i="8"/>
  <c r="E5" i="8"/>
  <c r="D5" i="8"/>
  <c r="C5" i="8"/>
  <c r="B5" i="8"/>
  <c r="A5" i="8"/>
  <c r="E4" i="8"/>
  <c r="D4" i="8"/>
  <c r="C4" i="8"/>
  <c r="B4" i="8"/>
  <c r="A4" i="8"/>
  <c r="F8" i="7"/>
  <c r="E8" i="7"/>
  <c r="A8" i="7"/>
  <c r="E7" i="7"/>
  <c r="D7" i="7"/>
  <c r="C7" i="7"/>
  <c r="B7" i="7"/>
  <c r="A7" i="7"/>
  <c r="F6" i="7"/>
  <c r="E6" i="7"/>
  <c r="A6" i="7"/>
  <c r="E5" i="7"/>
  <c r="D5" i="7"/>
  <c r="C5" i="7"/>
  <c r="B5" i="7"/>
  <c r="A5" i="7"/>
  <c r="E4" i="7"/>
  <c r="D4" i="7"/>
  <c r="C4" i="7"/>
  <c r="B4" i="7"/>
  <c r="A4" i="7"/>
  <c r="BF12" i="1"/>
  <c r="BG12" i="1" s="1"/>
  <c r="BF11" i="1"/>
  <c r="BG11" i="1" s="1"/>
  <c r="BF10" i="1"/>
  <c r="BG10" i="1" s="1"/>
  <c r="BF9" i="1"/>
  <c r="BG9" i="1" s="1"/>
  <c r="BF8" i="1"/>
  <c r="BG8" i="1" s="1"/>
  <c r="AT11" i="1"/>
  <c r="AT10" i="1"/>
  <c r="AJ12" i="1"/>
  <c r="AT12" i="1" s="1"/>
  <c r="AJ11" i="1"/>
  <c r="AJ10" i="1"/>
  <c r="AJ9" i="1"/>
  <c r="AT9" i="1" s="1"/>
  <c r="AJ8" i="1"/>
  <c r="AT8" i="1" s="1"/>
  <c r="AC12" i="1"/>
  <c r="AC11" i="1"/>
  <c r="AC10" i="1"/>
  <c r="AC9" i="1"/>
  <c r="AC8" i="1"/>
  <c r="A9" i="10" l="1"/>
  <c r="A11" i="10"/>
</calcChain>
</file>

<file path=xl/sharedStrings.xml><?xml version="1.0" encoding="utf-8"?>
<sst xmlns="http://schemas.openxmlformats.org/spreadsheetml/2006/main" count="462" uniqueCount="264">
  <si>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</si>
  <si>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</si>
  <si>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</si>
  <si>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</si>
  <si>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</si>
  <si>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</si>
  <si>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</si>
  <si>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</si>
  <si>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</si>
  <si>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</si>
  <si>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</si>
  <si>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</si>
  <si>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</si>
  <si>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</si>
  <si>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</si>
  <si>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</si>
  <si>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</si>
  <si>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</si>
  <si>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</si>
  <si>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</si>
  <si>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</si>
  <si>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</si>
  <si>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</si>
  <si>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</si>
  <si>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</si>
  <si>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</si>
  <si>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</si>
  <si>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</si>
  <si>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</si>
  <si>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</si>
  <si>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</si>
  <si>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</si>
  <si>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</si>
  <si>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</si>
  <si>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</si>
  <si>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</si>
  <si>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</si>
  <si>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</si>
  <si>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</si>
  <si>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</si>
  <si>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</si>
  <si>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</si>
  <si>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</si>
  <si>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</si>
  <si>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</si>
  <si>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</si>
  <si>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</si>
  <si>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</si>
  <si>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</si>
  <si>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</si>
  <si>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</si>
  <si>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</si>
  <si>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</si>
  <si>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</si>
  <si>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</si>
  <si>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</si>
  <si>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</si>
  <si>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</si>
  <si>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</si>
  <si>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</si>
  <si>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</si>
  <si>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</si>
  <si>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</si>
  <si>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</si>
  <si>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</si>
  <si>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</si>
  <si>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</si>
  <si>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</si>
  <si>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</si>
  <si>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</si>
  <si>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</si>
  <si>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</si>
  <si>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</si>
  <si>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</si>
  <si>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</si>
  <si>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</si>
  <si>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</si>
  <si>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</si>
  <si>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</si>
  <si>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</si>
  <si>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</si>
  <si>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</si>
  <si>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</si>
  <si>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</si>
  <si>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</si>
  <si>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</si>
  <si>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</si>
  <si>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</si>
  <si>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</si>
  <si>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</si>
  <si>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</si>
  <si>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</si>
  <si>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</si>
  <si>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</si>
  <si>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</si>
  <si>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</si>
  <si>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</si>
  <si>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</si>
  <si>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</si>
  <si>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</si>
  <si>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</si>
  <si>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</si>
  <si>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</si>
  <si>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</si>
  <si>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</si>
  <si>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</si>
  <si>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</si>
  <si>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</si>
  <si>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</si>
  <si>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</si>
  <si>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</si>
  <si>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</si>
  <si>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</si>
  <si>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</si>
  <si>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</si>
  <si>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</si>
  <si>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</si>
  <si>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</si>
  <si>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</si>
  <si>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</si>
  <si>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</si>
  <si>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</si>
  <si>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</si>
  <si>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</si>
  <si>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</si>
  <si>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</si>
  <si>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</si>
  <si>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</si>
  <si>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</si>
  <si>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</si>
  <si>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</si>
  <si>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</si>
  <si>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</si>
  <si>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</si>
  <si>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</si>
  <si>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</si>
  <si>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</si>
  <si>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Tabla_416763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</si>
  <si>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</si>
  <si>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</si>
  <si>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</si>
  <si>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</si>
  <si>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</si>
  <si>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</si>
  <si>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</si>
  <si>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</si>
  <si>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</si>
  <si>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</si>
  <si>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</si>
  <si>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</si>
  <si>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</si>
  <si>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</si>
  <si>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</si>
  <si>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</si>
  <si>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</si>
  <si>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</si>
  <si>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</si>
  <si>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</si>
  <si>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</si>
  <si>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</si>
  <si>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</si>
  <si>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</si>
  <si>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</si>
  <si>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</si>
  <si>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</si>
  <si>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</si>
  <si>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</si>
  <si>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</si>
  <si>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</si>
  <si>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</si>
  <si>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</si>
  <si>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</si>
  <si>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</si>
  <si>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</si>
  <si>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</si>
  <si>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</si>
  <si>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</si>
  <si>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</si>
  <si>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</si>
  <si>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</si>
  <si>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</si>
  <si>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</si>
  <si>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</si>
  <si>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</si>
  <si>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</si>
  <si>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</si>
  <si>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</si>
  <si>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</si>
  <si>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</si>
  <si>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</si>
  <si>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</si>
  <si>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</si>
  <si>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</si>
  <si>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</si>
  <si>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</si>
  <si>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</si>
  <si>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</si>
  <si>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</si>
  <si>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 No. 2018-24</t>
  </si>
  <si>
    <t>PAVIMENTACIÓN DE LA CALLE 20 DE FEBRERO DE LA COLONIA LA MESA DE  URIANGATO, GTO</t>
  </si>
  <si>
    <t>OBRA No. 2018-31</t>
  </si>
  <si>
    <t>CONSTRUCCIÓN DE BANQUETAS EN LA CALLE JUÁREZ DEL MUNICIPIO DE URIANGATO, GTO. SEGUNDA ETAPA</t>
  </si>
  <si>
    <t>OBRA No. 2018-36</t>
  </si>
  <si>
    <t>SUMINISTRO E INSTALACIÓN DE CALENTADOR SOLAR DE 130 LTS., CON TERMO TANQUE Y ESTRUCTURA DE SOPORTE, 12 TUBOS DE CRISTAL Y JARRO DE AIRE (INCLUYE TODO LO NECESARIO PARA SU CORRECTA INSTALACIÓN), URIANGATO, GTO.</t>
  </si>
  <si>
    <t>OBRA No. 2018-37</t>
  </si>
  <si>
    <t>ALUMBRADO PÚBLICO DEL BOULEVAR URIANGATO</t>
  </si>
  <si>
    <t>OBRA No. 2018-42</t>
  </si>
  <si>
    <t>PAVIMENTACIÓN DE LAS CALLES ENRIQUE RAMÍREZ Y MANUEL SAENZ COL. LAS AGUILILLAS, MUNICIPIO DE URIANGATO, GTO.</t>
  </si>
  <si>
    <t>María Guadalupe</t>
  </si>
  <si>
    <t>Guzmán</t>
  </si>
  <si>
    <t>Niño</t>
  </si>
  <si>
    <t>GUZMÁN NIÑO MARIA GUADALUPE</t>
  </si>
  <si>
    <t>Gabriela</t>
  </si>
  <si>
    <t>García</t>
  </si>
  <si>
    <t>GARCIA GARCIA GABRIELA</t>
  </si>
  <si>
    <t>RENOVABLES DE MEXICO S.A. DE C.V.</t>
  </si>
  <si>
    <t>RME0809017J6</t>
  </si>
  <si>
    <t xml:space="preserve">Ramón </t>
  </si>
  <si>
    <t>Murillo</t>
  </si>
  <si>
    <t>Díaz</t>
  </si>
  <si>
    <t>MURILLO DÍAZ RAMÓN</t>
  </si>
  <si>
    <t>GRUPO CONSTRUCTOR VILLACAM, S.A. DE C.V.</t>
  </si>
  <si>
    <t>GRUPO CONSTRUCTOR VILLACAM, S. DE R.L. DE C.V.</t>
  </si>
  <si>
    <t>GCV1707183F1</t>
  </si>
  <si>
    <t>TODA VEZ QUE SATISFIZO LAS CONDICIONES LEGALES, TECNICAS Y ECONOMICAS REQUERIDAS POR LA CONVOCANTE Y POR TANTO GARANTIZA EL CUMPLIMIENTO DE LAS OBLIGACIONES RESPECTIVAS, EXISTIENDO RAZONES Y MOTIVOS PARA ELLO, DE ACUERDO A LOS CRITERIOS DE AVALUACIÓN ESTABLECIDOS EN LA CONVOCATORIA DONDE SE ESTABLECEN LAS BASES Y REQUISITOS DE PARTICIPACION QUE REGULA ESTE PROCEDIMIENTO DE CONTRATACIÓN, EN CONSECUENCIA SE LE ADJUDICA EL CONTRATO PARA LA EJECUCION DE LA OBRA</t>
  </si>
  <si>
    <t>DIRECCION DE OBRAS PUBLICAS</t>
  </si>
  <si>
    <t>MUR/DOP/ITS-LS/PAV. 20 FEBRERO-LA MESA/2018-24</t>
  </si>
  <si>
    <t>MUR/DOP/ITS-LP/BANQ. JUAREZ 2ª ETAPA/2018-31</t>
  </si>
  <si>
    <t>MUR/DOP/PIDH-LS/CALENTADORES/2018-36</t>
  </si>
  <si>
    <t>MUR/DOP/R33-LP/ALUMBRADO BLVD URIANGATO/2018-37</t>
  </si>
  <si>
    <t>MUR/DOP/ITS-LS/PAV. ENRIQUE RAMIREZ/2018-42</t>
  </si>
  <si>
    <t>MONEDA NACIONAL</t>
  </si>
  <si>
    <t xml:space="preserve">NO APLICA </t>
  </si>
  <si>
    <t>Transacción bancaria</t>
  </si>
  <si>
    <t>http://intranet.uriangato.gob.mx/link/data/Opublicas/02200120_febrero_24.pdf</t>
  </si>
  <si>
    <t>http://intranet.uriangato.gob.mx/link/data/Opublicas/022029banq._juarez_31.pdf</t>
  </si>
  <si>
    <t>http://intranet.uriangato.gob.mx/link/data/Opublicas/040059bulevar_uriangato_37.pdf</t>
  </si>
  <si>
    <t>http://intranet.uriangato.gob.mx/link/data/Opublicas/040112enrique_ramirez_42.pdf</t>
  </si>
  <si>
    <t>Estatal y Municipal</t>
  </si>
  <si>
    <t>APORTACIÓN ESTATAL CON CARGO A LA FUENTE DE FINANCIAMIENTO DEUDA PARA POTENCIALIZAR AL ESTADO Y APORTACIÓN MUNICIPAL CON CARGO A LOS REMANENTES DE LA CUENTA PÚBLICA EJERCICIO PRESUPUESTAL DEL 2016</t>
  </si>
  <si>
    <t>CALLE 20 DE FEBRERO DE LA COLONIA LA MESA DE  URIANGATO, GTO</t>
  </si>
  <si>
    <t>Estatal</t>
  </si>
  <si>
    <t>APORTACIÓN DEL ESTADO CON CARGO A LA FUENTE DE FINANCIAMIENTO 80% FONDO GENERAL (ESTADO) INSERTA EN EL PROGRAMA IPP INFRAESTRUCTURA PARA LA RECONSTRUCCIÓN DEL TEJIDO SOCIAL (ITS) EJERCICIO PRESUPUESTAL 2018</t>
  </si>
  <si>
    <t>CALLE JUÁREZ DEL MUNICIPIO DE URIANGATO, GTO.</t>
  </si>
  <si>
    <t>APORTACIÓN ESTATAL CON CARGO A LA FUENTE DE FINANCIAMIENTO FAISE QUE LLEVA A CABO LA SECRETARIA DE DESARROLLO SOCIAL Y HUMANO DEL ESTADO DE GUANAJUATO INSERTA EN EL PROGRAMA DE IMPULSO AL DESARROLLO DEL HOGAR (PIDH) PARA EL EJERCICIO 2018 Y APORTACION MUNICIPAL CON CARGO AL RAMO XXXIII FONDO I (FISM)
EJERCICIO PRESUPUESTAL 2018.</t>
  </si>
  <si>
    <t>DIVERSAS COLONIAS</t>
  </si>
  <si>
    <t>Municipal</t>
  </si>
  <si>
    <t xml:space="preserve"> RAMO XXXIII FONDO I (FAIS) EJERCICIO PRESUPUESTAL 2018</t>
  </si>
  <si>
    <t>BOULEVAR URIANGATO</t>
  </si>
  <si>
    <t>APORTACIÓN ESTATAL CON CARGO A LA FUENTE DE FINANCIAMIENTO FONDO GENERAL  (ESTADO) DEL PROGRAMA IPP INFRAESTRUCTURA PARA LA
RECONSTRUCCIÓN DEL TEJIDO SOCIAL (ITS) Y APORTACIÓN MUNICIPAL CON CARGO A LOS REMANENTES DE PARTICIPACIÓN EJERCICIO FISCAL 2017.</t>
  </si>
  <si>
    <t>CALLES ENRIQUE RAMÍREZ Y MANUEL SAENZ COL. LAS AGUILILLAS</t>
  </si>
  <si>
    <t>Dirección de Obras Públicas</t>
  </si>
  <si>
    <t>Trimestre Julio-Septiembre</t>
  </si>
  <si>
    <t>Oscar</t>
  </si>
  <si>
    <t>Olvera</t>
  </si>
  <si>
    <t>DIRECTOR DE OBRAS PUBLICAS</t>
  </si>
  <si>
    <t>Jose</t>
  </si>
  <si>
    <t>Ramirez</t>
  </si>
  <si>
    <t>Villicaña</t>
  </si>
  <si>
    <t>SUPERVISOR DE OBRAS (CONTRALORIA MPAL)</t>
  </si>
  <si>
    <t>Maria Esther</t>
  </si>
  <si>
    <t>Leon</t>
  </si>
  <si>
    <t>Garcia</t>
  </si>
  <si>
    <t>CONTRALORA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</si>
</sst>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8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3" borderId="3" xfId="1" applyBorder="1" applyAlignment="1">
      <alignment horizontal="left" vertical="center" wrapText="1"/>
    </xf>
    <xf numFmtId="14" fontId="0" fillId="0" borderId="3" xfId="0" applyNumberForma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3" fillId="3" borderId="3" xfId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3" xfId="0" applyFont="1" applyBorder="1" applyAlignment="1">
      <alignment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0" fillId="0" borderId="0" xfId="0" applyBorder="1" applyAlignment="1"/>
    <xf numFmtId="0" fontId="5" fillId="0" borderId="0" xfId="0" applyFont="1"/>
    <xf numFmtId="0" fontId="0" fillId="0" borderId="0" xfId="0" applyAlignment="1"/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Protection="1"/>
    <xf numFmtId="0" fontId="6" fillId="0" borderId="0" xfId="0" applyFont="1" applyProtection="1"/>
    <xf numFmtId="0" fontId="6" fillId="3" borderId="0" xfId="0" applyFont="1" applyFill="1" applyBorder="1" applyProtection="1"/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4" borderId="3" xfId="0" applyFont="1" applyFill="1" applyBorder="1"/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\4to%20Trimestre%202017Formato28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la\Desktop\AXEL\FORMATOS%20NUEVOS%20TERCER%20TRIMESTRE%202018\28B%20LTAIPG26F2_XXVIIIB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26596"/>
      <sheetName val="Tabla 126597"/>
      <sheetName val="Tabla 126598"/>
      <sheetName val="Tabla 126599"/>
      <sheetName val="Tabla 126600"/>
      <sheetName val="Tabla 126601"/>
    </sheetNames>
    <sheetDataSet>
      <sheetData sheetId="0"/>
      <sheetData sheetId="1"/>
      <sheetData sheetId="2">
        <row r="1">
          <cell r="A1" t="str">
            <v>Obra pública</v>
          </cell>
        </row>
      </sheetData>
      <sheetData sheetId="3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4">
        <row r="1">
          <cell r="A1" t="str">
            <v>Municipales</v>
          </cell>
        </row>
      </sheetData>
      <sheetData sheetId="5"/>
      <sheetData sheetId="6">
        <row r="4">
          <cell r="B4" t="str">
            <v xml:space="preserve">Ramón 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16730"/>
      <sheetName val="Tabla_416759"/>
      <sheetName val="Tabla_416760"/>
      <sheetName val="Tabla_416761"/>
      <sheetName val="Tabla_416762"/>
      <sheetName val="Tabla_416763"/>
    </sheetNames>
    <sheetDataSet>
      <sheetData sheetId="0">
        <row r="8">
          <cell r="F8">
            <v>24</v>
          </cell>
          <cell r="R8" t="str">
            <v>María Guadalupe</v>
          </cell>
          <cell r="S8" t="str">
            <v>Guzmán</v>
          </cell>
          <cell r="T8" t="str">
            <v>Niño</v>
          </cell>
          <cell r="U8" t="str">
            <v>GUZMÁN NIÑO MARIA GUADALUPE</v>
          </cell>
        </row>
        <row r="9">
          <cell r="F9">
            <v>31</v>
          </cell>
          <cell r="R9" t="str">
            <v>Gabriela</v>
          </cell>
          <cell r="S9" t="str">
            <v>García</v>
          </cell>
          <cell r="T9" t="str">
            <v>García</v>
          </cell>
          <cell r="U9" t="str">
            <v>GARCIA GARCIA GABRIELA</v>
          </cell>
        </row>
        <row r="10">
          <cell r="F10">
            <v>36</v>
          </cell>
          <cell r="U10" t="str">
            <v>RENOVABLES DE MEXICO S.A. DE C.V.</v>
          </cell>
          <cell r="V10" t="str">
            <v>RME0809017J6</v>
          </cell>
        </row>
        <row r="11">
          <cell r="F11">
            <v>37</v>
          </cell>
          <cell r="R11" t="str">
            <v xml:space="preserve">Ramón </v>
          </cell>
          <cell r="S11" t="str">
            <v>Murillo</v>
          </cell>
          <cell r="T11" t="str">
            <v>Díaz</v>
          </cell>
          <cell r="U11" t="str">
            <v>MURILLO DÍAZ RAMÓN</v>
          </cell>
        </row>
        <row r="12">
          <cell r="F12">
            <v>42</v>
          </cell>
          <cell r="U12" t="str">
            <v>GRUPO CONSTRUCTOR VILLACAM, S. DE R.L. DE C.V.</v>
          </cell>
          <cell r="V12" t="str">
            <v>GCV1707183F1</v>
          </cell>
        </row>
      </sheetData>
      <sheetData sheetId="1"/>
      <sheetData sheetId="2"/>
      <sheetData sheetId="3"/>
      <sheetData sheetId="4"/>
      <sheetData sheetId="5"/>
      <sheetData sheetId="6">
        <row r="4">
          <cell r="B4" t="str">
            <v>María Guadalupe</v>
          </cell>
          <cell r="C4" t="str">
            <v>Guzmán</v>
          </cell>
          <cell r="D4" t="str">
            <v>Niño</v>
          </cell>
          <cell r="E4" t="str">
            <v>GUZMÁN NIÑO MARIA GUADALUPE</v>
          </cell>
        </row>
        <row r="5">
          <cell r="B5" t="str">
            <v>Gabriela</v>
          </cell>
          <cell r="C5" t="str">
            <v>García</v>
          </cell>
          <cell r="D5" t="str">
            <v>García</v>
          </cell>
          <cell r="E5" t="str">
            <v>GARCIA GARCIA GABRIELA</v>
          </cell>
        </row>
        <row r="6">
          <cell r="B6" t="str">
            <v>RENOVABLES DE MEXICO S.A. DE C.V.</v>
          </cell>
          <cell r="E6" t="str">
            <v>RENOVABLES DE MEXICO S.A. DE C.V.</v>
          </cell>
        </row>
        <row r="7">
          <cell r="B7" t="str">
            <v xml:space="preserve">Ramón </v>
          </cell>
          <cell r="C7" t="str">
            <v>Murillo</v>
          </cell>
          <cell r="D7" t="str">
            <v>Díaz</v>
          </cell>
          <cell r="E7" t="str">
            <v>MURILLO DÍAZ RAMÓN</v>
          </cell>
        </row>
        <row r="8">
          <cell r="B8" t="str">
            <v>GRUPO CONSTRUCTOR VILLACAM, S.A. DE C.V.</v>
          </cell>
          <cell r="E8" t="str">
            <v>GRUPO CONSTRUCTOR VILLACAM, S. DE R.L. DE C.V.</v>
          </cell>
        </row>
      </sheetData>
      <sheetData sheetId="7">
        <row r="4">
          <cell r="A4">
            <v>24</v>
          </cell>
          <cell r="B4" t="str">
            <v>María Guadalupe</v>
          </cell>
          <cell r="C4" t="str">
            <v>Guzmán</v>
          </cell>
          <cell r="D4" t="str">
            <v>Niño</v>
          </cell>
          <cell r="E4" t="str">
            <v>GUZMÁN NIÑO MARIA GUADALUPE</v>
          </cell>
        </row>
        <row r="5">
          <cell r="A5">
            <v>31</v>
          </cell>
          <cell r="B5" t="str">
            <v>Gabriela</v>
          </cell>
          <cell r="C5" t="str">
            <v>García</v>
          </cell>
          <cell r="D5" t="str">
            <v>García</v>
          </cell>
          <cell r="E5" t="str">
            <v>GARCIA GARCIA GABRIELA</v>
          </cell>
        </row>
        <row r="6">
          <cell r="A6">
            <v>36</v>
          </cell>
          <cell r="B6" t="str">
            <v>RENOVABLES DE MEXICO S.A. DE C.V.</v>
          </cell>
          <cell r="E6" t="str">
            <v>RENOVABLES DE MEXICO S.A. DE C.V.</v>
          </cell>
          <cell r="F6" t="str">
            <v>RME0809017J6</v>
          </cell>
        </row>
        <row r="7">
          <cell r="A7">
            <v>37</v>
          </cell>
          <cell r="B7" t="str">
            <v xml:space="preserve">Ramón </v>
          </cell>
          <cell r="C7" t="str">
            <v>Murillo</v>
          </cell>
          <cell r="D7" t="str">
            <v>Díaz</v>
          </cell>
          <cell r="E7" t="str">
            <v>MURILLO DÍAZ RAMÓN</v>
          </cell>
        </row>
        <row r="8">
          <cell r="A8">
            <v>42</v>
          </cell>
          <cell r="B8" t="str">
            <v>GRUPO CONSTRUCTOR VILLACAM, S.A. DE C.V.</v>
          </cell>
          <cell r="E8" t="str">
            <v>GRUPO CONSTRUCTOR VILLACAM, S. DE R.L. DE C.V.</v>
          </cell>
          <cell r="F8" t="str">
            <v>GCV1707183F1</v>
          </cell>
        </row>
      </sheetData>
      <sheetData sheetId="8">
        <row r="4">
          <cell r="A4">
            <v>24</v>
          </cell>
        </row>
        <row r="5">
          <cell r="A5">
            <v>31</v>
          </cell>
        </row>
        <row r="6">
          <cell r="A6">
            <v>36</v>
          </cell>
        </row>
        <row r="7">
          <cell r="A7">
            <v>37</v>
          </cell>
        </row>
        <row r="8">
          <cell r="A8">
            <v>42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uriangato.gob.mx/link/data/Opublicas/040059bulevar_uriangato_37.pdf" TargetMode="External"/><Relationship Id="rId2" Type="http://schemas.openxmlformats.org/officeDocument/2006/relationships/hyperlink" Target="http://intranet.uriangato.gob.mx/link/data/Opublicas/022029banq._juarez_31.pdf" TargetMode="External"/><Relationship Id="rId1" Type="http://schemas.openxmlformats.org/officeDocument/2006/relationships/hyperlink" Target="http://intranet.uriangato.gob.mx/link/data/Opublicas/02200120_febrero_24.pdf" TargetMode="External"/><Relationship Id="rId4" Type="http://schemas.openxmlformats.org/officeDocument/2006/relationships/hyperlink" Target="http://intranet.uriangato.gob.mx/link/data/Opublicas/040112enrique_ramirez_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60" x14ac:dyDescent="0.25">
      <c r="A3" s="33" t="s">
        <v>4</v>
      </c>
      <c r="B3" s="29"/>
      <c r="C3" s="29"/>
      <c r="D3" s="33" t="s">
        <v>5</v>
      </c>
      <c r="E3" s="29"/>
      <c r="F3" s="29"/>
      <c r="G3" s="33" t="s">
        <v>6</v>
      </c>
      <c r="H3" s="29"/>
      <c r="I3" s="2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8" t="s">
        <v>76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95" x14ac:dyDescent="0.25">
      <c r="A8" s="3">
        <v>2018</v>
      </c>
      <c r="B8" s="4">
        <v>43282</v>
      </c>
      <c r="C8" s="4">
        <v>43373</v>
      </c>
      <c r="D8" s="5" t="s">
        <v>140</v>
      </c>
      <c r="E8" s="3" t="s">
        <v>141</v>
      </c>
      <c r="F8" s="3">
        <v>24</v>
      </c>
      <c r="G8" s="3" t="s">
        <v>198</v>
      </c>
      <c r="H8" s="6"/>
      <c r="I8" s="7"/>
      <c r="J8" s="8" t="s">
        <v>199</v>
      </c>
      <c r="K8" s="3">
        <v>24</v>
      </c>
      <c r="M8" s="3">
        <v>24</v>
      </c>
      <c r="N8" s="3">
        <v>24</v>
      </c>
      <c r="R8" s="5" t="s">
        <v>208</v>
      </c>
      <c r="S8" s="5" t="s">
        <v>209</v>
      </c>
      <c r="T8" s="5" t="s">
        <v>210</v>
      </c>
      <c r="U8" s="11" t="s">
        <v>211</v>
      </c>
      <c r="V8" s="12"/>
      <c r="W8" s="13" t="s">
        <v>224</v>
      </c>
      <c r="X8" s="13" t="s">
        <v>225</v>
      </c>
      <c r="Y8" s="13" t="s">
        <v>225</v>
      </c>
      <c r="Z8" s="13" t="s">
        <v>225</v>
      </c>
      <c r="AA8" s="10" t="s">
        <v>226</v>
      </c>
      <c r="AB8" s="4">
        <v>43287</v>
      </c>
      <c r="AC8" s="14">
        <f>ROUND(AD8*100/116,2)</f>
        <v>3009514.99</v>
      </c>
      <c r="AD8" s="14">
        <v>3491037.39</v>
      </c>
      <c r="AE8" s="14">
        <v>1500000.01</v>
      </c>
      <c r="AF8" s="14">
        <v>10500000</v>
      </c>
      <c r="AG8" s="5" t="s">
        <v>231</v>
      </c>
      <c r="AH8" s="5" t="s">
        <v>232</v>
      </c>
      <c r="AI8" s="5" t="s">
        <v>233</v>
      </c>
      <c r="AJ8" s="5" t="str">
        <f>J8</f>
        <v>PAVIMENTACIÓN DE LA CALLE 20 DE FEBRERO DE LA COLONIA LA MESA DE  URIANGATO, GTO</v>
      </c>
      <c r="AK8" s="4">
        <v>43287</v>
      </c>
      <c r="AL8" s="4">
        <v>43371</v>
      </c>
      <c r="AM8" s="15" t="s">
        <v>234</v>
      </c>
      <c r="AN8" s="3"/>
      <c r="AO8">
        <v>24</v>
      </c>
      <c r="AP8" s="3" t="s">
        <v>147</v>
      </c>
      <c r="AQ8" s="3" t="s">
        <v>238</v>
      </c>
      <c r="AR8" s="17" t="s">
        <v>239</v>
      </c>
      <c r="AS8" s="8" t="s">
        <v>240</v>
      </c>
      <c r="AT8" s="5" t="str">
        <f>AJ8</f>
        <v>PAVIMENTACIÓN DE LA CALLE 20 DE FEBRERO DE LA COLONIA LA MESA DE  URIANGATO, GTO</v>
      </c>
      <c r="AW8" t="s">
        <v>149</v>
      </c>
      <c r="AX8" t="s">
        <v>153</v>
      </c>
      <c r="AY8" t="s">
        <v>137</v>
      </c>
      <c r="BE8" s="18" t="s">
        <v>251</v>
      </c>
      <c r="BF8" s="7">
        <f>C8</f>
        <v>43373</v>
      </c>
      <c r="BG8" s="7">
        <f>BF8</f>
        <v>43373</v>
      </c>
      <c r="BH8" s="12" t="s">
        <v>252</v>
      </c>
    </row>
    <row r="9" spans="1:60" ht="195" x14ac:dyDescent="0.25">
      <c r="A9" s="3">
        <v>2018</v>
      </c>
      <c r="B9" s="4">
        <v>43282</v>
      </c>
      <c r="C9" s="4">
        <v>43373</v>
      </c>
      <c r="D9" s="5" t="s">
        <v>138</v>
      </c>
      <c r="E9" s="3" t="s">
        <v>141</v>
      </c>
      <c r="F9" s="3">
        <v>31</v>
      </c>
      <c r="G9" s="3" t="s">
        <v>200</v>
      </c>
      <c r="H9" s="9"/>
      <c r="I9" s="7"/>
      <c r="J9" s="10" t="s">
        <v>201</v>
      </c>
      <c r="K9" s="3">
        <v>31</v>
      </c>
      <c r="M9" s="3">
        <v>31</v>
      </c>
      <c r="N9" s="3">
        <v>31</v>
      </c>
      <c r="R9" s="5" t="s">
        <v>212</v>
      </c>
      <c r="S9" s="5" t="s">
        <v>213</v>
      </c>
      <c r="T9" s="5" t="s">
        <v>213</v>
      </c>
      <c r="U9" s="5" t="s">
        <v>214</v>
      </c>
      <c r="V9" s="5"/>
      <c r="W9" s="13" t="s">
        <v>224</v>
      </c>
      <c r="X9" s="13" t="s">
        <v>225</v>
      </c>
      <c r="Y9" s="13" t="s">
        <v>225</v>
      </c>
      <c r="Z9" s="13" t="s">
        <v>225</v>
      </c>
      <c r="AA9" s="10" t="s">
        <v>227</v>
      </c>
      <c r="AB9" s="4">
        <v>43332</v>
      </c>
      <c r="AC9" s="14">
        <f t="shared" ref="AC9:AC12" si="0">ROUND(AD9*100/116,2)</f>
        <v>12925976.720000001</v>
      </c>
      <c r="AD9" s="14">
        <v>14994133</v>
      </c>
      <c r="AE9" s="14">
        <v>10500000.01</v>
      </c>
      <c r="AF9" s="14"/>
      <c r="AG9" s="5" t="s">
        <v>231</v>
      </c>
      <c r="AH9" s="5" t="s">
        <v>232</v>
      </c>
      <c r="AI9" s="5" t="s">
        <v>233</v>
      </c>
      <c r="AJ9" s="5" t="str">
        <f t="shared" ref="AJ9:AJ12" si="1">J9</f>
        <v>CONSTRUCCIÓN DE BANQUETAS EN LA CALLE JUÁREZ DEL MUNICIPIO DE URIANGATO, GTO. SEGUNDA ETAPA</v>
      </c>
      <c r="AK9" s="4">
        <v>43333</v>
      </c>
      <c r="AL9" s="4">
        <v>43422</v>
      </c>
      <c r="AM9" s="15" t="s">
        <v>235</v>
      </c>
      <c r="AN9" s="3"/>
      <c r="AO9">
        <v>31</v>
      </c>
      <c r="AP9" s="3" t="s">
        <v>147</v>
      </c>
      <c r="AQ9" s="3" t="s">
        <v>241</v>
      </c>
      <c r="AR9" s="17" t="s">
        <v>242</v>
      </c>
      <c r="AS9" s="10" t="s">
        <v>243</v>
      </c>
      <c r="AT9" s="5" t="str">
        <f t="shared" ref="AT9:AT12" si="2">AJ9</f>
        <v>CONSTRUCCIÓN DE BANQUETAS EN LA CALLE JUÁREZ DEL MUNICIPIO DE URIANGATO, GTO. SEGUNDA ETAPA</v>
      </c>
      <c r="BE9" s="18" t="s">
        <v>251</v>
      </c>
      <c r="BF9" s="7">
        <f t="shared" ref="BF9:BF12" si="3">C9</f>
        <v>43373</v>
      </c>
      <c r="BG9" s="7">
        <f t="shared" ref="BG9:BG12" si="4">BF9</f>
        <v>43373</v>
      </c>
      <c r="BH9" s="12" t="s">
        <v>252</v>
      </c>
    </row>
    <row r="10" spans="1:60" ht="240" x14ac:dyDescent="0.25">
      <c r="A10" s="3">
        <v>2018</v>
      </c>
      <c r="B10" s="4">
        <v>43282</v>
      </c>
      <c r="C10" s="4">
        <v>43373</v>
      </c>
      <c r="D10" s="5" t="s">
        <v>139</v>
      </c>
      <c r="E10" s="3" t="s">
        <v>141</v>
      </c>
      <c r="F10" s="3">
        <v>36</v>
      </c>
      <c r="G10" s="3" t="s">
        <v>202</v>
      </c>
      <c r="H10" s="9"/>
      <c r="I10" s="7"/>
      <c r="J10" s="10" t="s">
        <v>203</v>
      </c>
      <c r="K10" s="3">
        <v>36</v>
      </c>
      <c r="M10" s="3">
        <v>36</v>
      </c>
      <c r="N10" s="3">
        <v>36</v>
      </c>
      <c r="R10" s="30" t="s">
        <v>215</v>
      </c>
      <c r="S10" s="31"/>
      <c r="T10" s="32"/>
      <c r="U10" s="3" t="s">
        <v>215</v>
      </c>
      <c r="V10" s="3" t="s">
        <v>216</v>
      </c>
      <c r="W10" s="13" t="s">
        <v>224</v>
      </c>
      <c r="X10" s="13" t="s">
        <v>225</v>
      </c>
      <c r="Y10" s="13" t="s">
        <v>225</v>
      </c>
      <c r="Z10" s="13" t="s">
        <v>225</v>
      </c>
      <c r="AA10" s="10" t="s">
        <v>228</v>
      </c>
      <c r="AB10" s="4">
        <v>43340</v>
      </c>
      <c r="AC10" s="14">
        <f t="shared" si="0"/>
        <v>4475670.97</v>
      </c>
      <c r="AD10" s="14">
        <v>5191778.33</v>
      </c>
      <c r="AE10" s="14">
        <v>1500000.01</v>
      </c>
      <c r="AF10" s="14">
        <v>10500000</v>
      </c>
      <c r="AG10" s="5" t="s">
        <v>231</v>
      </c>
      <c r="AH10" s="5" t="s">
        <v>232</v>
      </c>
      <c r="AI10" s="5" t="s">
        <v>233</v>
      </c>
      <c r="AJ10" s="5" t="str">
        <f t="shared" si="1"/>
        <v>SUMINISTRO E INSTALACIÓN DE CALENTADOR SOLAR DE 130 LTS., CON TERMO TANQUE Y ESTRUCTURA DE SOPORTE, 12 TUBOS DE CRISTAL Y JARRO DE AIRE (INCLUYE TODO LO NECESARIO PARA SU CORRECTA INSTALACIÓN), URIANGATO, GTO.</v>
      </c>
      <c r="AK10" s="4">
        <v>43342</v>
      </c>
      <c r="AL10" s="4">
        <v>43441</v>
      </c>
      <c r="AM10" s="16"/>
      <c r="AN10" s="3"/>
      <c r="AO10">
        <v>36</v>
      </c>
      <c r="AP10" s="3" t="s">
        <v>147</v>
      </c>
      <c r="AQ10" s="3" t="s">
        <v>238</v>
      </c>
      <c r="AR10" s="17" t="s">
        <v>244</v>
      </c>
      <c r="AS10" s="5" t="s">
        <v>245</v>
      </c>
      <c r="AT10" s="5" t="str">
        <f t="shared" si="2"/>
        <v>SUMINISTRO E INSTALACIÓN DE CALENTADOR SOLAR DE 130 LTS., CON TERMO TANQUE Y ESTRUCTURA DE SOPORTE, 12 TUBOS DE CRISTAL Y JARRO DE AIRE (INCLUYE TODO LO NECESARIO PARA SU CORRECTA INSTALACIÓN), URIANGATO, GTO.</v>
      </c>
      <c r="BE10" s="18" t="s">
        <v>251</v>
      </c>
      <c r="BF10" s="7">
        <f t="shared" si="3"/>
        <v>43373</v>
      </c>
      <c r="BG10" s="7">
        <f t="shared" si="4"/>
        <v>43373</v>
      </c>
      <c r="BH10" s="12" t="s">
        <v>252</v>
      </c>
    </row>
    <row r="11" spans="1:60" ht="195" x14ac:dyDescent="0.25">
      <c r="A11" s="3">
        <v>2018</v>
      </c>
      <c r="B11" s="4">
        <v>43282</v>
      </c>
      <c r="C11" s="4">
        <v>43373</v>
      </c>
      <c r="D11" s="5" t="s">
        <v>138</v>
      </c>
      <c r="E11" s="3" t="s">
        <v>141</v>
      </c>
      <c r="F11" s="3">
        <v>37</v>
      </c>
      <c r="G11" s="3" t="s">
        <v>204</v>
      </c>
      <c r="H11" s="9"/>
      <c r="I11" s="7"/>
      <c r="J11" s="10" t="s">
        <v>205</v>
      </c>
      <c r="K11" s="3">
        <v>37</v>
      </c>
      <c r="M11" s="3">
        <v>37</v>
      </c>
      <c r="N11" s="3">
        <v>37</v>
      </c>
      <c r="R11" s="3" t="s">
        <v>217</v>
      </c>
      <c r="S11" s="3" t="s">
        <v>218</v>
      </c>
      <c r="T11" s="3" t="s">
        <v>219</v>
      </c>
      <c r="U11" s="11" t="s">
        <v>220</v>
      </c>
      <c r="V11" s="12"/>
      <c r="W11" s="13" t="s">
        <v>224</v>
      </c>
      <c r="X11" s="13" t="s">
        <v>225</v>
      </c>
      <c r="Y11" s="13" t="s">
        <v>225</v>
      </c>
      <c r="Z11" s="13" t="s">
        <v>225</v>
      </c>
      <c r="AA11" s="10" t="s">
        <v>229</v>
      </c>
      <c r="AB11" s="4">
        <v>43346</v>
      </c>
      <c r="AC11" s="14">
        <f t="shared" si="0"/>
        <v>2614805.08</v>
      </c>
      <c r="AD11" s="14">
        <v>3033173.89</v>
      </c>
      <c r="AE11" s="14">
        <v>10500000.01</v>
      </c>
      <c r="AF11" s="14"/>
      <c r="AG11" s="5" t="s">
        <v>231</v>
      </c>
      <c r="AH11" s="5" t="s">
        <v>232</v>
      </c>
      <c r="AI11" s="5" t="s">
        <v>233</v>
      </c>
      <c r="AJ11" s="5" t="str">
        <f t="shared" si="1"/>
        <v>ALUMBRADO PÚBLICO DEL BOULEVAR URIANGATO</v>
      </c>
      <c r="AK11" s="4">
        <v>43346</v>
      </c>
      <c r="AL11" s="4">
        <v>43405</v>
      </c>
      <c r="AM11" s="15" t="s">
        <v>236</v>
      </c>
      <c r="AN11" s="3"/>
      <c r="AO11">
        <v>37</v>
      </c>
      <c r="AP11" s="3" t="s">
        <v>148</v>
      </c>
      <c r="AQ11" s="3" t="s">
        <v>246</v>
      </c>
      <c r="AR11" s="17" t="s">
        <v>247</v>
      </c>
      <c r="AS11" s="5" t="s">
        <v>248</v>
      </c>
      <c r="AT11" s="5" t="str">
        <f t="shared" si="2"/>
        <v>ALUMBRADO PÚBLICO DEL BOULEVAR URIANGATO</v>
      </c>
      <c r="BE11" s="18" t="s">
        <v>251</v>
      </c>
      <c r="BF11" s="7">
        <f t="shared" si="3"/>
        <v>43373</v>
      </c>
      <c r="BG11" s="7">
        <f t="shared" si="4"/>
        <v>43373</v>
      </c>
      <c r="BH11" s="12" t="s">
        <v>252</v>
      </c>
    </row>
    <row r="12" spans="1:60" ht="195" x14ac:dyDescent="0.25">
      <c r="A12" s="3">
        <v>2018</v>
      </c>
      <c r="B12" s="4">
        <v>43282</v>
      </c>
      <c r="C12" s="4">
        <v>43373</v>
      </c>
      <c r="D12" s="5" t="s">
        <v>139</v>
      </c>
      <c r="E12" s="3" t="s">
        <v>141</v>
      </c>
      <c r="F12" s="3">
        <v>42</v>
      </c>
      <c r="G12" s="3" t="s">
        <v>206</v>
      </c>
      <c r="H12" s="9"/>
      <c r="I12" s="7"/>
      <c r="J12" s="10" t="s">
        <v>207</v>
      </c>
      <c r="K12" s="3">
        <v>42</v>
      </c>
      <c r="M12" s="3">
        <v>42</v>
      </c>
      <c r="N12" s="3">
        <v>42</v>
      </c>
      <c r="R12" s="30" t="s">
        <v>221</v>
      </c>
      <c r="S12" s="31"/>
      <c r="T12" s="32"/>
      <c r="U12" s="11" t="s">
        <v>222</v>
      </c>
      <c r="V12" s="3" t="s">
        <v>223</v>
      </c>
      <c r="W12" s="13" t="s">
        <v>224</v>
      </c>
      <c r="X12" s="13" t="s">
        <v>225</v>
      </c>
      <c r="Y12" s="13" t="s">
        <v>225</v>
      </c>
      <c r="Z12" s="13" t="s">
        <v>225</v>
      </c>
      <c r="AA12" s="10" t="s">
        <v>230</v>
      </c>
      <c r="AB12" s="4">
        <v>43357</v>
      </c>
      <c r="AC12" s="14">
        <f t="shared" si="0"/>
        <v>2906088.71</v>
      </c>
      <c r="AD12" s="14">
        <v>3371062.9</v>
      </c>
      <c r="AE12" s="14">
        <v>1500000.01</v>
      </c>
      <c r="AF12" s="14">
        <v>10500000</v>
      </c>
      <c r="AG12" s="5" t="s">
        <v>231</v>
      </c>
      <c r="AH12" s="5" t="s">
        <v>232</v>
      </c>
      <c r="AI12" s="5" t="s">
        <v>233</v>
      </c>
      <c r="AJ12" s="5" t="str">
        <f t="shared" si="1"/>
        <v>PAVIMENTACIÓN DE LAS CALLES ENRIQUE RAMÍREZ Y MANUEL SAENZ COL. LAS AGUILILLAS, MUNICIPIO DE URIANGATO, GTO.</v>
      </c>
      <c r="AK12" s="4">
        <v>43360</v>
      </c>
      <c r="AL12" s="4">
        <v>43449</v>
      </c>
      <c r="AM12" s="15" t="s">
        <v>237</v>
      </c>
      <c r="AN12" s="3"/>
      <c r="AO12">
        <v>42</v>
      </c>
      <c r="AP12" s="3" t="s">
        <v>147</v>
      </c>
      <c r="AQ12" s="3" t="s">
        <v>238</v>
      </c>
      <c r="AR12" s="17" t="s">
        <v>249</v>
      </c>
      <c r="AS12" s="5" t="s">
        <v>250</v>
      </c>
      <c r="AT12" s="5" t="str">
        <f t="shared" si="2"/>
        <v>PAVIMENTACIÓN DE LAS CALLES ENRIQUE RAMÍREZ Y MANUEL SAENZ COL. LAS AGUILILLAS, MUNICIPIO DE URIANGATO, GTO.</v>
      </c>
      <c r="BE12" s="18" t="s">
        <v>251</v>
      </c>
      <c r="BF12" s="7">
        <f t="shared" si="3"/>
        <v>43373</v>
      </c>
      <c r="BG12" s="7">
        <f t="shared" si="4"/>
        <v>43373</v>
      </c>
      <c r="BH12" s="12" t="s">
        <v>252</v>
      </c>
    </row>
  </sheetData>
  <mergeCells count="9">
    <mergeCell ref="A6:BH6"/>
    <mergeCell ref="R10:T10"/>
    <mergeCell ref="R12:T12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  <dataValidation type="list" allowBlank="1" showInputMessage="1" showErrorMessage="1" sqref="AI8:AI12">
      <formula1>hidden3</formula1>
    </dataValidation>
  </dataValidations>
  <hyperlinks>
    <hyperlink ref="AM8" r:id="rId1"/>
    <hyperlink ref="AM9" r:id="rId2"/>
    <hyperlink ref="AM11" r:id="rId3"/>
    <hyperlink ref="AM12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30" x14ac:dyDescent="0.25">
      <c r="A3" s="1" t="s">
        <v>159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f>[2]Tabla_416760!A4</f>
        <v>24</v>
      </c>
      <c r="B4" s="25" t="s">
        <v>253</v>
      </c>
      <c r="C4" s="25" t="s">
        <v>213</v>
      </c>
      <c r="D4" s="25" t="s">
        <v>254</v>
      </c>
      <c r="F4" s="25" t="s">
        <v>255</v>
      </c>
    </row>
    <row r="5" spans="1:6" x14ac:dyDescent="0.25">
      <c r="A5">
        <f>A4</f>
        <v>24</v>
      </c>
      <c r="B5" s="26" t="s">
        <v>256</v>
      </c>
      <c r="C5" s="26" t="s">
        <v>257</v>
      </c>
      <c r="D5" s="26" t="s">
        <v>258</v>
      </c>
      <c r="F5" s="26" t="s">
        <v>259</v>
      </c>
    </row>
    <row r="6" spans="1:6" x14ac:dyDescent="0.25">
      <c r="A6">
        <f>A5</f>
        <v>24</v>
      </c>
      <c r="B6" s="27" t="s">
        <v>260</v>
      </c>
      <c r="C6" s="27" t="s">
        <v>261</v>
      </c>
      <c r="D6" s="27" t="s">
        <v>262</v>
      </c>
      <c r="F6" s="26" t="s">
        <v>263</v>
      </c>
    </row>
    <row r="7" spans="1:6" x14ac:dyDescent="0.25">
      <c r="A7">
        <f>[2]Tabla_416760!A5</f>
        <v>31</v>
      </c>
      <c r="B7" s="25" t="s">
        <v>253</v>
      </c>
      <c r="C7" s="25" t="s">
        <v>213</v>
      </c>
      <c r="D7" s="25" t="s">
        <v>254</v>
      </c>
      <c r="F7" s="25" t="s">
        <v>255</v>
      </c>
    </row>
    <row r="8" spans="1:6" x14ac:dyDescent="0.25">
      <c r="A8">
        <f>A7</f>
        <v>31</v>
      </c>
      <c r="B8" s="26" t="s">
        <v>256</v>
      </c>
      <c r="C8" s="26" t="s">
        <v>257</v>
      </c>
      <c r="D8" s="26" t="s">
        <v>258</v>
      </c>
      <c r="F8" s="26" t="s">
        <v>259</v>
      </c>
    </row>
    <row r="9" spans="1:6" x14ac:dyDescent="0.25">
      <c r="A9">
        <f>A7</f>
        <v>31</v>
      </c>
      <c r="B9" s="27" t="s">
        <v>260</v>
      </c>
      <c r="C9" s="27" t="s">
        <v>261</v>
      </c>
      <c r="D9" s="27" t="s">
        <v>262</v>
      </c>
      <c r="F9" s="26" t="s">
        <v>263</v>
      </c>
    </row>
    <row r="10" spans="1:6" x14ac:dyDescent="0.25">
      <c r="A10">
        <f>[2]Tabla_416760!A6</f>
        <v>36</v>
      </c>
      <c r="B10" s="25" t="s">
        <v>253</v>
      </c>
      <c r="C10" s="25" t="s">
        <v>213</v>
      </c>
      <c r="D10" s="25" t="s">
        <v>254</v>
      </c>
      <c r="F10" s="25" t="s">
        <v>255</v>
      </c>
    </row>
    <row r="11" spans="1:6" x14ac:dyDescent="0.25">
      <c r="A11">
        <f>A10</f>
        <v>36</v>
      </c>
      <c r="B11" s="26" t="s">
        <v>256</v>
      </c>
      <c r="C11" s="26" t="s">
        <v>257</v>
      </c>
      <c r="D11" s="26" t="s">
        <v>258</v>
      </c>
      <c r="F11" s="26" t="s">
        <v>259</v>
      </c>
    </row>
    <row r="12" spans="1:6" x14ac:dyDescent="0.25">
      <c r="A12">
        <f>A10</f>
        <v>36</v>
      </c>
      <c r="B12" s="27" t="s">
        <v>260</v>
      </c>
      <c r="C12" s="27" t="s">
        <v>261</v>
      </c>
      <c r="D12" s="27" t="s">
        <v>262</v>
      </c>
      <c r="F12" s="26" t="s">
        <v>263</v>
      </c>
    </row>
    <row r="13" spans="1:6" x14ac:dyDescent="0.25">
      <c r="A13">
        <f>[2]Tabla_416760!A7</f>
        <v>37</v>
      </c>
      <c r="B13" s="25" t="s">
        <v>253</v>
      </c>
      <c r="C13" s="25" t="s">
        <v>213</v>
      </c>
      <c r="D13" s="25" t="s">
        <v>254</v>
      </c>
      <c r="F13" s="25" t="s">
        <v>255</v>
      </c>
    </row>
    <row r="14" spans="1:6" x14ac:dyDescent="0.25">
      <c r="A14">
        <f>A13</f>
        <v>37</v>
      </c>
      <c r="B14" s="26" t="s">
        <v>256</v>
      </c>
      <c r="C14" s="26" t="s">
        <v>257</v>
      </c>
      <c r="D14" s="26" t="s">
        <v>258</v>
      </c>
      <c r="F14" s="26" t="s">
        <v>259</v>
      </c>
    </row>
    <row r="15" spans="1:6" x14ac:dyDescent="0.25">
      <c r="A15">
        <f>A14</f>
        <v>37</v>
      </c>
      <c r="B15" s="27" t="s">
        <v>260</v>
      </c>
      <c r="C15" s="27" t="s">
        <v>261</v>
      </c>
      <c r="D15" s="27" t="s">
        <v>262</v>
      </c>
      <c r="F15" s="26" t="s">
        <v>263</v>
      </c>
    </row>
    <row r="16" spans="1:6" x14ac:dyDescent="0.25">
      <c r="A16">
        <f>[2]Tabla_416760!A8</f>
        <v>42</v>
      </c>
      <c r="B16" s="25" t="s">
        <v>253</v>
      </c>
      <c r="C16" s="25" t="s">
        <v>213</v>
      </c>
      <c r="D16" s="25" t="s">
        <v>254</v>
      </c>
      <c r="F16" s="25" t="s">
        <v>255</v>
      </c>
    </row>
    <row r="17" spans="1:6" x14ac:dyDescent="0.25">
      <c r="A17">
        <f>A16</f>
        <v>42</v>
      </c>
      <c r="B17" s="26" t="s">
        <v>256</v>
      </c>
      <c r="C17" s="26" t="s">
        <v>257</v>
      </c>
      <c r="D17" s="26" t="s">
        <v>258</v>
      </c>
      <c r="F17" s="26" t="s">
        <v>259</v>
      </c>
    </row>
    <row r="18" spans="1:6" x14ac:dyDescent="0.25">
      <c r="A18">
        <f>A17</f>
        <v>42</v>
      </c>
      <c r="B18" s="27" t="s">
        <v>260</v>
      </c>
      <c r="C18" s="27" t="s">
        <v>261</v>
      </c>
      <c r="D18" s="27" t="s">
        <v>262</v>
      </c>
      <c r="F18" s="26" t="s">
        <v>263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4" sqref="A4:B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188</v>
      </c>
    </row>
    <row r="3" spans="1:2" x14ac:dyDescent="0.25">
      <c r="A3" s="1" t="s">
        <v>159</v>
      </c>
      <c r="B3" s="1" t="s">
        <v>189</v>
      </c>
    </row>
    <row r="4" spans="1:2" x14ac:dyDescent="0.25">
      <c r="A4">
        <f>'[2]Reporte de Formatos'!F8</f>
        <v>24</v>
      </c>
      <c r="B4">
        <v>6151</v>
      </c>
    </row>
    <row r="5" spans="1:2" x14ac:dyDescent="0.25">
      <c r="A5">
        <f>'[2]Reporte de Formatos'!F9</f>
        <v>31</v>
      </c>
      <c r="B5">
        <v>6151</v>
      </c>
    </row>
    <row r="6" spans="1:2" x14ac:dyDescent="0.25">
      <c r="A6">
        <f>'[2]Reporte de Formatos'!F10</f>
        <v>36</v>
      </c>
      <c r="B6">
        <v>6151</v>
      </c>
    </row>
    <row r="7" spans="1:2" x14ac:dyDescent="0.25">
      <c r="A7">
        <f>'[2]Reporte de Formatos'!F11</f>
        <v>37</v>
      </c>
      <c r="B7">
        <v>6151</v>
      </c>
    </row>
    <row r="8" spans="1:2" x14ac:dyDescent="0.25">
      <c r="A8">
        <f>'[2]Reporte de Formatos'!F12</f>
        <v>42</v>
      </c>
      <c r="B8">
        <v>6151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159</v>
      </c>
      <c r="B3" s="1" t="s">
        <v>194</v>
      </c>
      <c r="C3" s="1" t="s">
        <v>195</v>
      </c>
      <c r="D3" s="1" t="s">
        <v>196</v>
      </c>
      <c r="E3" s="1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 x14ac:dyDescent="0.25">
      <c r="A4">
        <f>'[2]Reporte de Formatos'!F8</f>
        <v>24</v>
      </c>
      <c r="B4" s="19" t="str">
        <f>'[2]Reporte de Formatos'!R8</f>
        <v>María Guadalupe</v>
      </c>
      <c r="C4" s="19" t="str">
        <f>'[2]Reporte de Formatos'!S8</f>
        <v>Guzmán</v>
      </c>
      <c r="D4" s="19" t="str">
        <f>'[2]Reporte de Formatos'!T8</f>
        <v>Niño</v>
      </c>
      <c r="E4" s="19" t="str">
        <f>'[2]Reporte de Formatos'!U8</f>
        <v>GUZMÁN NIÑO MARIA GUADALUPE</v>
      </c>
      <c r="F4" s="19"/>
    </row>
    <row r="5" spans="1:6" x14ac:dyDescent="0.25">
      <c r="A5">
        <f>'[2]Reporte de Formatos'!F9</f>
        <v>31</v>
      </c>
      <c r="B5" s="19" t="str">
        <f>'[2]Reporte de Formatos'!R9</f>
        <v>Gabriela</v>
      </c>
      <c r="C5" s="19" t="str">
        <f>'[2]Reporte de Formatos'!S9</f>
        <v>García</v>
      </c>
      <c r="D5" s="19" t="str">
        <f>'[2]Reporte de Formatos'!T9</f>
        <v>García</v>
      </c>
      <c r="E5" s="19" t="str">
        <f>'[2]Reporte de Formatos'!U9</f>
        <v>GARCIA GARCIA GABRIELA</v>
      </c>
      <c r="F5" s="19"/>
    </row>
    <row r="6" spans="1:6" x14ac:dyDescent="0.25">
      <c r="A6">
        <f>'[2]Reporte de Formatos'!F10</f>
        <v>36</v>
      </c>
      <c r="B6" s="34" t="s">
        <v>215</v>
      </c>
      <c r="C6" s="34"/>
      <c r="D6" s="34"/>
      <c r="E6" s="19" t="str">
        <f>'[2]Reporte de Formatos'!U10</f>
        <v>RENOVABLES DE MEXICO S.A. DE C.V.</v>
      </c>
      <c r="F6" s="19" t="str">
        <f>'[2]Reporte de Formatos'!V10</f>
        <v>RME0809017J6</v>
      </c>
    </row>
    <row r="7" spans="1:6" x14ac:dyDescent="0.25">
      <c r="A7">
        <f>'[2]Reporte de Formatos'!F11</f>
        <v>37</v>
      </c>
      <c r="B7" s="19" t="str">
        <f>'[2]Reporte de Formatos'!R11</f>
        <v xml:space="preserve">Ramón </v>
      </c>
      <c r="C7" s="19" t="str">
        <f>'[2]Reporte de Formatos'!S11</f>
        <v>Murillo</v>
      </c>
      <c r="D7" s="19" t="str">
        <f>'[2]Reporte de Formatos'!T11</f>
        <v>Díaz</v>
      </c>
      <c r="E7" s="19" t="str">
        <f>'[2]Reporte de Formatos'!U11</f>
        <v>MURILLO DÍAZ RAMÓN</v>
      </c>
      <c r="F7" s="19"/>
    </row>
    <row r="8" spans="1:6" x14ac:dyDescent="0.25">
      <c r="A8">
        <f>'[2]Reporte de Formatos'!F12</f>
        <v>42</v>
      </c>
      <c r="B8" s="35" t="s">
        <v>221</v>
      </c>
      <c r="C8" s="35"/>
      <c r="D8" s="35"/>
      <c r="E8" s="19" t="str">
        <f>'[2]Reporte de Formatos'!U12</f>
        <v>GRUPO CONSTRUCTOR VILLACAM, S. DE R.L. DE C.V.</v>
      </c>
      <c r="F8" s="19" t="str">
        <f>'[2]Reporte de Formatos'!V12</f>
        <v>GCV1707183F1</v>
      </c>
    </row>
  </sheetData>
  <mergeCells count="2">
    <mergeCell ref="B6:D6"/>
    <mergeCell ref="B8:D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ht="30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171</v>
      </c>
    </row>
    <row r="4" spans="1:6" x14ac:dyDescent="0.25">
      <c r="A4" s="20">
        <f>'[2]Reporte de Formatos'!F8</f>
        <v>24</v>
      </c>
      <c r="B4" s="21" t="str">
        <f>[2]Tabla_416730!B4</f>
        <v>María Guadalupe</v>
      </c>
      <c r="C4" s="21" t="str">
        <f>[2]Tabla_416730!C4</f>
        <v>Guzmán</v>
      </c>
      <c r="D4" s="21" t="str">
        <f>[2]Tabla_416730!D4</f>
        <v>Niño</v>
      </c>
      <c r="E4" s="21" t="str">
        <f>[2]Tabla_416730!E4</f>
        <v>GUZMÁN NIÑO MARIA GUADALUPE</v>
      </c>
      <c r="F4" s="22"/>
    </row>
    <row r="5" spans="1:6" x14ac:dyDescent="0.25">
      <c r="A5" s="20">
        <f>'[2]Reporte de Formatos'!F9</f>
        <v>31</v>
      </c>
      <c r="B5" s="21" t="str">
        <f>[2]Tabla_416730!B5</f>
        <v>Gabriela</v>
      </c>
      <c r="C5" s="21" t="str">
        <f>[2]Tabla_416730!C5</f>
        <v>García</v>
      </c>
      <c r="D5" s="21" t="str">
        <f>[2]Tabla_416730!D5</f>
        <v>García</v>
      </c>
      <c r="E5" s="21" t="str">
        <f>[2]Tabla_416730!E5</f>
        <v>GARCIA GARCIA GABRIELA</v>
      </c>
      <c r="F5" s="22"/>
    </row>
    <row r="6" spans="1:6" x14ac:dyDescent="0.25">
      <c r="A6" s="20">
        <f>'[2]Reporte de Formatos'!F10</f>
        <v>36</v>
      </c>
      <c r="B6" s="36" t="str">
        <f>[2]Tabla_416730!B6</f>
        <v>RENOVABLES DE MEXICO S.A. DE C.V.</v>
      </c>
      <c r="C6" s="36"/>
      <c r="D6" s="36"/>
      <c r="E6" s="21" t="str">
        <f>[2]Tabla_416730!E6</f>
        <v>RENOVABLES DE MEXICO S.A. DE C.V.</v>
      </c>
      <c r="F6" s="22" t="str">
        <f>'[2]Reporte de Formatos'!V10</f>
        <v>RME0809017J6</v>
      </c>
    </row>
    <row r="7" spans="1:6" x14ac:dyDescent="0.25">
      <c r="A7" s="20">
        <f>'[2]Reporte de Formatos'!F11</f>
        <v>37</v>
      </c>
      <c r="B7" t="str">
        <f>[2]Tabla_416730!B7</f>
        <v xml:space="preserve">Ramón </v>
      </c>
      <c r="C7" t="str">
        <f>[2]Tabla_416730!C7</f>
        <v>Murillo</v>
      </c>
      <c r="D7" t="str">
        <f>[2]Tabla_416730!D7</f>
        <v>Díaz</v>
      </c>
      <c r="E7" s="21" t="str">
        <f>[2]Tabla_416730!E7</f>
        <v>MURILLO DÍAZ RAMÓN</v>
      </c>
      <c r="F7" s="22"/>
    </row>
    <row r="8" spans="1:6" x14ac:dyDescent="0.25">
      <c r="A8" s="20">
        <f>'[2]Reporte de Formatos'!F12</f>
        <v>42</v>
      </c>
      <c r="B8" s="37" t="str">
        <f>[2]Tabla_416730!B8</f>
        <v>GRUPO CONSTRUCTOR VILLACAM, S.A. DE C.V.</v>
      </c>
      <c r="C8" s="37"/>
      <c r="D8" s="37"/>
      <c r="E8" s="21" t="str">
        <f>[2]Tabla_416730!E8</f>
        <v>GRUPO CONSTRUCTOR VILLACAM, S. DE R.L. DE C.V.</v>
      </c>
      <c r="F8" s="22" t="str">
        <f>'[2]Reporte de Formatos'!V12</f>
        <v>GCV1707183F1</v>
      </c>
    </row>
  </sheetData>
  <mergeCells count="2">
    <mergeCell ref="B6:D6"/>
    <mergeCell ref="B8:D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177</v>
      </c>
    </row>
    <row r="4" spans="1:6" x14ac:dyDescent="0.25">
      <c r="A4">
        <f>[2]Tabla_416759!A4</f>
        <v>24</v>
      </c>
      <c r="B4" t="str">
        <f>[2]Tabla_416759!B4</f>
        <v>María Guadalupe</v>
      </c>
      <c r="C4" t="str">
        <f>[2]Tabla_416759!C4</f>
        <v>Guzmán</v>
      </c>
      <c r="D4" t="str">
        <f>[2]Tabla_416759!D4</f>
        <v>Niño</v>
      </c>
      <c r="E4" t="str">
        <f>[2]Tabla_416759!E4</f>
        <v>GUZMÁN NIÑO MARIA GUADALUPE</v>
      </c>
      <c r="F4" s="23"/>
    </row>
    <row r="5" spans="1:6" x14ac:dyDescent="0.25">
      <c r="A5">
        <f>[2]Tabla_416759!A5</f>
        <v>31</v>
      </c>
      <c r="B5" s="21" t="str">
        <f>[2]Tabla_416759!B5</f>
        <v>Gabriela</v>
      </c>
      <c r="C5" t="str">
        <f>[2]Tabla_416759!C5</f>
        <v>García</v>
      </c>
      <c r="D5" t="str">
        <f>[2]Tabla_416759!D5</f>
        <v>García</v>
      </c>
      <c r="E5" t="str">
        <f>[2]Tabla_416759!E5</f>
        <v>GARCIA GARCIA GABRIELA</v>
      </c>
      <c r="F5" s="23"/>
    </row>
    <row r="6" spans="1:6" x14ac:dyDescent="0.25">
      <c r="A6">
        <f>[2]Tabla_416759!A6</f>
        <v>36</v>
      </c>
      <c r="B6" s="36" t="str">
        <f>[2]Tabla_416759!B6</f>
        <v>RENOVABLES DE MEXICO S.A. DE C.V.</v>
      </c>
      <c r="C6" s="36"/>
      <c r="D6" s="36"/>
      <c r="E6" t="str">
        <f>[2]Tabla_416759!E6</f>
        <v>RENOVABLES DE MEXICO S.A. DE C.V.</v>
      </c>
      <c r="F6" s="23" t="str">
        <f>[2]Tabla_416759!F6</f>
        <v>RME0809017J6</v>
      </c>
    </row>
    <row r="7" spans="1:6" x14ac:dyDescent="0.25">
      <c r="A7">
        <f>[2]Tabla_416759!A7</f>
        <v>37</v>
      </c>
      <c r="B7" t="str">
        <f>[2]Tabla_416759!B7</f>
        <v xml:space="preserve">Ramón </v>
      </c>
      <c r="C7" t="str">
        <f>[2]Tabla_416759!C7</f>
        <v>Murillo</v>
      </c>
      <c r="D7" t="str">
        <f>[2]Tabla_416759!D7</f>
        <v>Díaz</v>
      </c>
      <c r="E7" t="str">
        <f>[2]Tabla_416759!E7</f>
        <v>MURILLO DÍAZ RAMÓN</v>
      </c>
      <c r="F7" s="23"/>
    </row>
    <row r="8" spans="1:6" x14ac:dyDescent="0.25">
      <c r="A8">
        <f>[2]Tabla_416759!A8</f>
        <v>42</v>
      </c>
      <c r="B8" s="37" t="str">
        <f>[2]Tabla_416759!B8</f>
        <v>GRUPO CONSTRUCTOR VILLACAM, S.A. DE C.V.</v>
      </c>
      <c r="C8" s="37"/>
      <c r="D8" s="37"/>
      <c r="E8" t="str">
        <f>[2]Tabla_416759!E8</f>
        <v>GRUPO CONSTRUCTOR VILLACAM, S. DE R.L. DE C.V.</v>
      </c>
      <c r="F8" s="24" t="str">
        <f>[2]Tabla_416759!F8</f>
        <v>GCV1707183F1</v>
      </c>
    </row>
  </sheetData>
  <mergeCells count="2">
    <mergeCell ref="B6:D6"/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dcterms:created xsi:type="dcterms:W3CDTF">2019-02-12T16:01:11Z</dcterms:created>
  <dcterms:modified xsi:type="dcterms:W3CDTF">2019-06-10T06:44:41Z</dcterms:modified>
</cp:coreProperties>
</file>