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050" tabRatio="892" activeTab="2"/>
  </bookViews>
  <sheets>
    <sheet name="AP" sheetId="10" r:id="rId1"/>
    <sheet name="AO" sheetId="13" r:id="rId2"/>
    <sheet name="MIR" sheetId="12" r:id="rId3"/>
  </sheets>
  <calcPr calcId="125725"/>
  <fileRecoveryPr autoRecover="0"/>
</workbook>
</file>

<file path=xl/calcChain.xml><?xml version="1.0" encoding="utf-8"?>
<calcChain xmlns="http://schemas.openxmlformats.org/spreadsheetml/2006/main">
  <c r="H11" i="12"/>
  <c r="H14"/>
  <c r="H17" l="1"/>
  <c r="H10" s="1"/>
  <c r="H9" s="1"/>
</calcChain>
</file>

<file path=xl/sharedStrings.xml><?xml version="1.0" encoding="utf-8"?>
<sst xmlns="http://schemas.openxmlformats.org/spreadsheetml/2006/main" count="164" uniqueCount="116">
  <si>
    <t>ARBOL DE PROBLEMAS</t>
  </si>
  <si>
    <t>MIR</t>
  </si>
  <si>
    <t>FIN</t>
  </si>
  <si>
    <t>RESUMEN NARRATIVO</t>
  </si>
  <si>
    <t>INDICADOR</t>
  </si>
  <si>
    <t>METAS</t>
  </si>
  <si>
    <t>SUPUESTOS</t>
  </si>
  <si>
    <t>PROPÓSITO</t>
  </si>
  <si>
    <t>COMPONENTE 1</t>
  </si>
  <si>
    <t>ACTIVIDAD 1</t>
  </si>
  <si>
    <t>ACTIVIDAD 2</t>
  </si>
  <si>
    <t>COMPONENTE 2</t>
  </si>
  <si>
    <t>COMPONENTE 3</t>
  </si>
  <si>
    <t>PRESUPUESTO ASIGNADO AL COMPONENTE</t>
  </si>
  <si>
    <t>PRESUPUESTO ASIGNADO A LA ACTIVIDAD</t>
  </si>
  <si>
    <t>DIRECCIÓN RESPONSABLE</t>
  </si>
  <si>
    <t>FECHA DE INICIO DE COMPONENTE</t>
  </si>
  <si>
    <t>FECHA DE INICIO DE ACTIVIDAD</t>
  </si>
  <si>
    <t>PROGRAMA PRESUPUESTARIO</t>
  </si>
  <si>
    <t>VINCULACIÓN INTERDEPARTAMENTAL</t>
  </si>
  <si>
    <t>MEDIO DE VERIFICACIÓN</t>
  </si>
  <si>
    <t>PROBLEMA PRINCIPAL</t>
  </si>
  <si>
    <t>CAUSAS DIRECTAS</t>
  </si>
  <si>
    <t>CAUSAS RAÍZ</t>
  </si>
  <si>
    <t xml:space="preserve">EFECTOS PRIMARIOS </t>
  </si>
  <si>
    <t>EFECTO SECUNDARIOS</t>
  </si>
  <si>
    <t>EFECTO PRINCIPAL</t>
  </si>
  <si>
    <t>INSUFICIENTES PROGAMAS DE APOYO A LA VIVIENDA</t>
  </si>
  <si>
    <t>BAJA CALIDAD DE VIDA DE LAS FAMILIAS DE ATENCIÓN PRIORITARIA DEL MUNICIPIO</t>
  </si>
  <si>
    <t>AUMENTO DE HACINAMIENTO</t>
  </si>
  <si>
    <t>DISMINUCION DE HACINAMIENTO</t>
  </si>
  <si>
    <t>VIVIENDAS PROVISIONALES</t>
  </si>
  <si>
    <t>CONDICIONES INADECUADAS DE SALUD</t>
  </si>
  <si>
    <t>AUMENTO DE PROBLEMAS DOMESTICOS</t>
  </si>
  <si>
    <t>VIVIENDAS PROPIAS</t>
  </si>
  <si>
    <t>MEJORA DE PROBLEMAS DOMESTICOS</t>
  </si>
  <si>
    <t>CONDICIONES ADECUADAS DE SALUD</t>
  </si>
  <si>
    <t>H. Ayuntamiento, obras públicas, servicios administrativos y protección civil</t>
  </si>
  <si>
    <t>H. Ayuntamiento, Tesoreria, Desarrollo Social y Obras Publicas</t>
  </si>
  <si>
    <t>01/01/2017-31/12/2017</t>
  </si>
  <si>
    <t>anual</t>
  </si>
  <si>
    <t xml:space="preserve">Desarrollo Social  </t>
  </si>
  <si>
    <t>Desarrollo Urbano, Catastro</t>
  </si>
  <si>
    <t>H. Ayuntamiento, Tesoreria,y Obras Publicas</t>
  </si>
  <si>
    <t xml:space="preserve">H. Ayuntamiento, Desarrollo Economico, </t>
  </si>
  <si>
    <t>H. Ayuntamiento, Tesoreria, l y Obras Publicas</t>
  </si>
  <si>
    <t>Comunicación Social</t>
  </si>
  <si>
    <t>INSUFICIENTE  DIFUSIÓN DE PROGRAMAS DE VIVIENDA</t>
  </si>
  <si>
    <t xml:space="preserve">VIVIENDAS CON PROBLEMAS DE HACINAMIENTO </t>
  </si>
  <si>
    <t>POCO CONOCIMIENTO PARA ADQUISICION DE VIVIENDAS</t>
  </si>
  <si>
    <t>CONOCIMIENTO EN ADQUISICION DE VIVIENDAS</t>
  </si>
  <si>
    <t>CONDICIONES INSALUBRES DE VIDA</t>
  </si>
  <si>
    <t>CONDICIONES SALUDABLES DE VIDA</t>
  </si>
  <si>
    <t>MEJOR  CALIDAD DE VIDA DE LAS FAMILIAS DE ATENCIÓN PRIORITARIA DEL MUNICIPIO</t>
  </si>
  <si>
    <t xml:space="preserve"> LA POBLACIÓN  DEL  MUNICIPIO CON ALTA VULNERABILIDAD QUE HABITAN EN ZONA DE ATENCION PRIORITARIA DE URIANGATO, PRESENTAN CARENCIAS EN INFRAESTRUCTURA DE SUS VIVIENDAS.</t>
  </si>
  <si>
    <t>INSUFICIENTES INGRESOS FAMILIARES.</t>
  </si>
  <si>
    <t>INSUFICIENTE PROGRAMAS DE REGULACION DE PREDIOS.</t>
  </si>
  <si>
    <t>CARENCIA DE LOS SERVICIOS BASICOS DE VIVIENDAS EN ZONAS ZAP</t>
  </si>
  <si>
    <t>SUFICIENTES INGRESOS FAMILIARES.</t>
  </si>
  <si>
    <t>SUFICIENTE PROGRAMAS DE REGULACION DE PREDIOS.</t>
  </si>
  <si>
    <t xml:space="preserve"> LA POBLACIÓN  DEL  MUNICIPIO CON ALTA VULNERABILIDAD QUE HABITAN EN ZONA DE ATENCION PRIORITARIA DE URIANGATO, PRESENTAN MENOS CARENCIAS EN INFRAESTRUCTURA DE SUS VIVIENDAS.</t>
  </si>
  <si>
    <t>SUFICIENTES PROGRAMAS MUNICIPALES EN LA APLICACIÓN DE SERVICIOS.</t>
  </si>
  <si>
    <t>MEJORA DE LOS SERVICIOS BASICOS DE VIVIENDAS EN ZONAS ZAP</t>
  </si>
  <si>
    <t xml:space="preserve">VIVIENDAS CON MENOS PROBLEMAS DE HACINAMIENTO </t>
  </si>
  <si>
    <t>SUFICIENTES PROGAMAS DE APOYO A LA VIVIENDA</t>
  </si>
  <si>
    <t>SUFICIENTE  DIFUSIÓN DE PROGRAMAS DE VIVIENDA</t>
  </si>
  <si>
    <t>La ciudadadia interesada en la participación de Programas para mejorar sus ingresos.</t>
  </si>
  <si>
    <t>Participacion de la poblacion, el municipio, las instancias estatales (SEDATU, SEDESHU, SDAYR) para la ejecución de obras.</t>
  </si>
  <si>
    <t>Publicaciones en medios oficiales del municipio, volantes a la población, radiodifusion de manera anual.</t>
  </si>
  <si>
    <t>La ciuidadania se interesa en la difusión y participa en los programas de mejoramiento de vivienda.</t>
  </si>
  <si>
    <t>Oficios de participación municipal anual ante SEDATU, SEDESHU; y proyectos de obra validados por obras públicas.</t>
  </si>
  <si>
    <t>Participacion de la poblacion, el municipio, las instancias estatales (SEDATU, SEDESHU) para gestión y participación del programa de apoyo.</t>
  </si>
  <si>
    <t>Propuestas de Obra anual aprobada por el H. Ayuntamiento. Reportes financieros trimestrales y bitacoras mensuales de Obras Públicas. Fianza de vicios ocultos y finiquito de obra proporcionado por Tesorería Municipal.</t>
  </si>
  <si>
    <t>LÍNEA ESTRATÉGICA DEL PROGRAMA DE GOBIERNO Y/O PLAN DE DESARROLLO MUNICIPAL: SOCIAL Y HUMANO________________________________________________</t>
  </si>
  <si>
    <t>DIRECCIÓN: DESARROLLO SOCIAL</t>
  </si>
  <si>
    <t>Contribuir al mejoramiento de la calidad de vida de las familias Uriangatenses beneficiando a la ciudadania  que habita en Zonas Prioritarias a traves de la implementación de Programas Sociales.</t>
  </si>
  <si>
    <t>Indicadores del indice de Rezago Social de CONEVAL</t>
  </si>
  <si>
    <t>Publicaciones bianuales del CONEVAL. Referentes a los índices de pobreza, vivienda, salud  y educación Municipal www.coneval/indicadoresderezago social/municipios.com</t>
  </si>
  <si>
    <t>Alta participacion y compromiso ciudadano, y apoyo total de dependencias Estatales y Federales.</t>
  </si>
  <si>
    <t xml:space="preserve">Desarrollo Urbano, Catastro, Obras Publicas, Tesoreria </t>
  </si>
  <si>
    <t xml:space="preserve"> La población del Municipio con Alta vulnerabilidad que habitan en Zona de Atención Prioritaria de Uriangato, sus carencias en Infraestructura de sus viviendas disminuyeron</t>
  </si>
  <si>
    <t>Total de acciones= (Total de acciones de apoyo a la vivienda implementadas en el año/Total de acciones de apoyo a la vivienda implementadas en el año anterior)-1*100</t>
  </si>
  <si>
    <t>Informe de labores de SEDESHU, SEDATU Y SEDESOL anuales referente a la aplicación de apoyos al mejoramiento de la vivienda en el Municipio.</t>
  </si>
  <si>
    <t>La ciudadania cumple con todos los requisitos necesarios para ser apoyados por los Programas ofrecidos.</t>
  </si>
  <si>
    <t>Asentamientos Humanos disminuidos</t>
  </si>
  <si>
    <t>Total de viviendas regularizadas=(Total de viviendas irregulares en el año/ Total de viviendas  irregulares en el año anterior)-1*100</t>
  </si>
  <si>
    <t>Actas de Sesión de Ayuntamiento, padrón de beneficiarios en el Sistema Integral de Caja anual (por servicios públicos).</t>
  </si>
  <si>
    <t>El interés de la ciudadanía en participar en los procesos de regularización con el Municipio.</t>
  </si>
  <si>
    <t>Gestión con el Estado y La Federación para la implementación de Programas de mejoramiento de ingresos familiares en el Municipio.</t>
  </si>
  <si>
    <t>Total de acciones gestión=(Total de acciones de gestión implementadas/Total de acciones de gestión programadas)*100</t>
  </si>
  <si>
    <t>Acuerdos y/o Convenios de participación anual ante el Estado y la Federación, mediante la participación de Migrantes SEDESHU SADATU Y SEDESOL</t>
  </si>
  <si>
    <t>Coordinación con Desarrollo Urbano para la implementación de Programas de regulacion de predios para la focalización de otorgamiento de apoyos.</t>
  </si>
  <si>
    <t>Total de acciones de coordinación= (Acciones realizadas/Acciones programadas)*100</t>
  </si>
  <si>
    <t>Notificaciones anuales de regularización de predios por parte de la Dirección de Desarrollo Urbano y Catastro Municipal.</t>
  </si>
  <si>
    <t>El interés y responsabilidad de las direcciones de Desarrollo Urbano, Catastro y la ciudadanía para realizar el trámite de Regularización.</t>
  </si>
  <si>
    <t>Los servicios básicos de vivienda en Zona ZAP Mejorados</t>
  </si>
  <si>
    <t>Total de obras de servicios básicos=(Total de obras ejecutadas en el año actual/Total de obras ejecutadas en el año anterior)*100</t>
  </si>
  <si>
    <t>Propuestas de Obra anual aprobada por el COPLADEM y H. Ayuntamiento. Reportes Financieros trimestrales y bitacoras mensuales de Obras Públicas. Fianza de vicios ocultos y finiquito de obra proporcionado por Tesorería Municipal.</t>
  </si>
  <si>
    <t>Gestión de programas Municipales en la aplicación de servicios básicos de vivienda.</t>
  </si>
  <si>
    <t>Total de acciones de gestión=(Total de acciones de gestión implementadas/Total de acciones de gestión programadas)*100</t>
  </si>
  <si>
    <t>Oficios de participación Municipal anual ante SEDATU, SEDESHU, SDAYR; y proyectos de obra validados por Obras Públicas.</t>
  </si>
  <si>
    <t>Participacion de la poblacion, el Municipio, las instancias Estatales (SEDATU, SEDESHU, SDAYR) para gestión y participación del programa.</t>
  </si>
  <si>
    <t>Viviendas con hacinamiento apoyadas</t>
  </si>
  <si>
    <t>Total de proyectos obra ejecutados= (Total de proyectos de obra por hacinamiento en el año actual/Total de proyectos de obra por hacinamiento en el año anterior)-1*100</t>
  </si>
  <si>
    <t>Participacion de la poblacion, el Municipio, las instancias estatales (SEDATU, SEDESHU) para la ejecución de obras.</t>
  </si>
  <si>
    <t>Gestión de programs de apoyo a la vivienda.</t>
  </si>
  <si>
    <t>Realiazación de difusión de programas de mejoramienrto de vivienda</t>
  </si>
  <si>
    <t>Total de acciones de difusión=(total de acciones de difusión logradas/total de acciones de difusión programadas)*100</t>
  </si>
  <si>
    <t>INSUFICIENTES PROGRAMAS MUNICIPALES EN LA APLICACIÓN DE SERVICIOS.</t>
  </si>
  <si>
    <t>ASENTAMIENTOS IRREGULARES EN ZONA ZAP</t>
  </si>
  <si>
    <t>K0115-K0118-K0119-K0134-K0167-K0116-S0044-S0045</t>
  </si>
  <si>
    <t>K0116</t>
  </si>
  <si>
    <t>K0115-K0118-K0119-K0134-K0167</t>
  </si>
  <si>
    <t>S0044-S0045</t>
  </si>
  <si>
    <t>MUNICIPIO: ___URIANGATO____GTO._________________________</t>
  </si>
  <si>
    <t>NOMBRE DEL PROGRAMA: ATENCION A PERSONAS VULNERABLES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</si>
</sst>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7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3" borderId="6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wrapText="1"/>
    </xf>
    <xf numFmtId="0" fontId="4" fillId="3" borderId="0" xfId="0" applyFont="1" applyFill="1"/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0" xfId="0" applyFont="1" applyFill="1" applyBorder="1" applyAlignment="1">
      <alignment wrapText="1"/>
    </xf>
    <xf numFmtId="9" fontId="5" fillId="3" borderId="6" xfId="0" applyNumberFormat="1" applyFont="1" applyFill="1" applyBorder="1" applyAlignment="1">
      <alignment horizontal="center" vertical="center" wrapText="1"/>
    </xf>
    <xf numFmtId="8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9" fontId="5" fillId="3" borderId="12" xfId="0" applyNumberFormat="1" applyFont="1" applyFill="1" applyBorder="1" applyAlignment="1">
      <alignment horizontal="center" vertical="center" wrapText="1"/>
    </xf>
    <xf numFmtId="8" fontId="5" fillId="3" borderId="9" xfId="0" applyNumberFormat="1" applyFont="1" applyFill="1" applyBorder="1" applyAlignment="1">
      <alignment wrapText="1"/>
    </xf>
    <xf numFmtId="44" fontId="5" fillId="3" borderId="9" xfId="4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/>
    </xf>
    <xf numFmtId="9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167" fontId="6" fillId="3" borderId="9" xfId="0" applyNumberFormat="1" applyFont="1" applyFill="1" applyBorder="1" applyProtection="1">
      <protection locked="0"/>
    </xf>
    <xf numFmtId="0" fontId="4" fillId="3" borderId="0" xfId="0" applyFont="1" applyFill="1" applyBorder="1" applyAlignment="1">
      <alignment vertical="center"/>
    </xf>
    <xf numFmtId="167" fontId="5" fillId="3" borderId="9" xfId="0" applyNumberFormat="1" applyFont="1" applyFill="1" applyBorder="1" applyAlignment="1">
      <alignment wrapText="1"/>
    </xf>
    <xf numFmtId="0" fontId="5" fillId="3" borderId="13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</cellXfs>
  <cellStyles count="5">
    <cellStyle name="Moneda" xfId="4" builtinId="4"/>
    <cellStyle name="Normal" xfId="0" builtinId="0"/>
    <cellStyle name="Normal 2" xfId="2"/>
    <cellStyle name="Normal 3" xfId="1"/>
    <cellStyle name="Normal 3 80" xfId="3"/>
  </cellStyles>
  <dxfs count="0"/>
  <tableStyles count="0" defaultTableStyle="TableStyleMedium2" defaultPivotStyle="PivotStyleLight16"/>
  <colors>
    <mruColors>
      <color rgb="FF2E62B6"/>
      <color rgb="FF66FF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L19"/>
  <sheetViews>
    <sheetView zoomScale="75" zoomScaleNormal="75" workbookViewId="0">
      <selection activeCell="P6" sqref="P6"/>
    </sheetView>
  </sheetViews>
  <sheetFormatPr baseColWidth="10" defaultRowHeight="15"/>
  <cols>
    <col min="1" max="1" width="2.140625" customWidth="1"/>
    <col min="2" max="2" width="16.42578125" customWidth="1"/>
    <col min="3" max="3" width="18.5703125" customWidth="1"/>
    <col min="4" max="4" width="2.42578125" customWidth="1"/>
    <col min="5" max="5" width="18.85546875" customWidth="1"/>
    <col min="6" max="6" width="18" customWidth="1"/>
    <col min="7" max="7" width="2.42578125" customWidth="1"/>
    <col min="8" max="8" width="16.140625" customWidth="1"/>
    <col min="9" max="9" width="18" customWidth="1"/>
    <col min="10" max="10" width="3.5703125" customWidth="1"/>
    <col min="11" max="11" width="3.140625" customWidth="1"/>
    <col min="12" max="12" width="29.85546875" customWidth="1"/>
  </cols>
  <sheetData>
    <row r="1" spans="2:12" ht="30" customHeight="1">
      <c r="B1" s="4" t="s">
        <v>0</v>
      </c>
    </row>
    <row r="2" spans="2:12" ht="33" customHeight="1"/>
    <row r="3" spans="2:12" s="2" customFormat="1" ht="36.75" customHeight="1">
      <c r="B3" s="61" t="s">
        <v>28</v>
      </c>
      <c r="C3" s="62"/>
      <c r="D3" s="62"/>
      <c r="E3" s="62"/>
      <c r="F3" s="62"/>
      <c r="G3" s="62"/>
      <c r="H3" s="62"/>
      <c r="I3" s="63"/>
      <c r="J3" s="9"/>
      <c r="K3" s="9"/>
      <c r="L3" s="5" t="s">
        <v>26</v>
      </c>
    </row>
    <row r="4" spans="2:12">
      <c r="L4" s="5"/>
    </row>
    <row r="5" spans="2:12" s="1" customFormat="1" ht="44.25" customHeight="1">
      <c r="B5" s="64" t="s">
        <v>49</v>
      </c>
      <c r="C5" s="65"/>
      <c r="E5" s="64" t="s">
        <v>32</v>
      </c>
      <c r="F5" s="65"/>
      <c r="H5" s="64" t="s">
        <v>51</v>
      </c>
      <c r="I5" s="65"/>
      <c r="K5" s="10"/>
      <c r="L5" s="6" t="s">
        <v>25</v>
      </c>
    </row>
    <row r="6" spans="2:12">
      <c r="K6" s="3"/>
      <c r="L6" s="5"/>
    </row>
    <row r="7" spans="2:12" s="1" customFormat="1" ht="45" customHeight="1">
      <c r="B7" s="64" t="s">
        <v>31</v>
      </c>
      <c r="C7" s="65"/>
      <c r="E7" s="64" t="s">
        <v>33</v>
      </c>
      <c r="F7" s="65"/>
      <c r="H7" s="64" t="s">
        <v>29</v>
      </c>
      <c r="I7" s="65"/>
      <c r="K7" s="10"/>
      <c r="L7" s="6" t="s">
        <v>24</v>
      </c>
    </row>
    <row r="8" spans="2:12">
      <c r="L8" s="5"/>
    </row>
    <row r="9" spans="2:12" ht="57.75" customHeight="1">
      <c r="B9" s="58" t="s">
        <v>54</v>
      </c>
      <c r="C9" s="59"/>
      <c r="D9" s="59"/>
      <c r="E9" s="59"/>
      <c r="F9" s="59"/>
      <c r="G9" s="59"/>
      <c r="H9" s="59"/>
      <c r="I9" s="60"/>
      <c r="J9" s="12"/>
      <c r="K9" s="3"/>
      <c r="L9" s="5" t="s">
        <v>21</v>
      </c>
    </row>
    <row r="10" spans="2:12">
      <c r="K10" s="3"/>
      <c r="L10" s="5"/>
    </row>
    <row r="11" spans="2:12" s="1" customFormat="1" ht="47.25" customHeight="1">
      <c r="B11" s="64" t="s">
        <v>109</v>
      </c>
      <c r="C11" s="65"/>
      <c r="E11" s="67" t="s">
        <v>57</v>
      </c>
      <c r="F11" s="68"/>
      <c r="G11" s="7"/>
      <c r="H11" s="67" t="s">
        <v>48</v>
      </c>
      <c r="I11" s="68"/>
      <c r="K11" s="13"/>
      <c r="L11" s="6" t="s">
        <v>22</v>
      </c>
    </row>
    <row r="12" spans="2:12">
      <c r="E12" s="8"/>
      <c r="F12" s="8"/>
      <c r="G12" s="8"/>
      <c r="H12" s="8"/>
      <c r="I12" s="8"/>
      <c r="K12" s="11"/>
      <c r="L12" s="5"/>
    </row>
    <row r="13" spans="2:12" s="1" customFormat="1" ht="48" customHeight="1">
      <c r="B13" s="64" t="s">
        <v>55</v>
      </c>
      <c r="C13" s="65"/>
      <c r="E13" s="67" t="s">
        <v>108</v>
      </c>
      <c r="F13" s="68"/>
      <c r="G13" s="7"/>
      <c r="H13" s="67" t="s">
        <v>27</v>
      </c>
      <c r="I13" s="68"/>
      <c r="K13" s="13"/>
      <c r="L13" s="6"/>
    </row>
    <row r="14" spans="2:12" ht="26.25" customHeight="1">
      <c r="E14" s="8"/>
      <c r="F14" s="8"/>
      <c r="G14" s="8"/>
      <c r="H14" s="8"/>
      <c r="I14" s="8"/>
      <c r="K14" s="11"/>
      <c r="L14" s="6" t="s">
        <v>23</v>
      </c>
    </row>
    <row r="15" spans="2:12" ht="38.25" customHeight="1">
      <c r="B15" s="64" t="s">
        <v>56</v>
      </c>
      <c r="C15" s="65"/>
      <c r="E15" s="64"/>
      <c r="F15" s="65"/>
      <c r="G15" s="8"/>
      <c r="H15" s="67" t="s">
        <v>47</v>
      </c>
      <c r="I15" s="68"/>
      <c r="K15" s="11"/>
      <c r="L15" s="6"/>
    </row>
    <row r="16" spans="2:12" ht="26.25" customHeight="1">
      <c r="E16" s="8"/>
      <c r="F16" s="8"/>
      <c r="G16" s="8"/>
      <c r="H16" s="8"/>
      <c r="I16" s="8"/>
      <c r="K16" s="11"/>
      <c r="L16" s="6"/>
    </row>
    <row r="17" spans="9:11">
      <c r="K17" s="3"/>
    </row>
    <row r="18" spans="9:11">
      <c r="I18" s="66"/>
      <c r="J18" s="66"/>
      <c r="K18" s="3"/>
    </row>
    <row r="19" spans="9:11">
      <c r="K19" s="3"/>
    </row>
  </sheetData>
  <mergeCells count="18">
    <mergeCell ref="I18:J18"/>
    <mergeCell ref="B11:C11"/>
    <mergeCell ref="E15:F15"/>
    <mergeCell ref="E13:F13"/>
    <mergeCell ref="H11:I11"/>
    <mergeCell ref="B13:C13"/>
    <mergeCell ref="E11:F11"/>
    <mergeCell ref="H13:I13"/>
    <mergeCell ref="H15:I15"/>
    <mergeCell ref="B15:C15"/>
    <mergeCell ref="B9:I9"/>
    <mergeCell ref="B3:I3"/>
    <mergeCell ref="B5:C5"/>
    <mergeCell ref="E5:F5"/>
    <mergeCell ref="H5:I5"/>
    <mergeCell ref="B7:C7"/>
    <mergeCell ref="E7:F7"/>
    <mergeCell ref="H7:I7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1:M18"/>
  <sheetViews>
    <sheetView zoomScale="71" zoomScaleNormal="71" workbookViewId="0">
      <selection activeCell="F13" sqref="F13:G13"/>
    </sheetView>
  </sheetViews>
  <sheetFormatPr baseColWidth="10" defaultRowHeight="15"/>
  <cols>
    <col min="1" max="1" width="2.140625" customWidth="1"/>
    <col min="2" max="2" width="8.140625" customWidth="1"/>
    <col min="3" max="3" width="16.42578125" customWidth="1"/>
    <col min="4" max="4" width="18.5703125" customWidth="1"/>
    <col min="5" max="5" width="2.42578125" customWidth="1"/>
    <col min="6" max="6" width="18.85546875" customWidth="1"/>
    <col min="7" max="7" width="18" customWidth="1"/>
    <col min="8" max="8" width="2.42578125" customWidth="1"/>
    <col min="9" max="9" width="16.140625" customWidth="1"/>
    <col min="10" max="10" width="18" customWidth="1"/>
    <col min="11" max="11" width="3.5703125" customWidth="1"/>
    <col min="12" max="12" width="8.28515625" customWidth="1"/>
    <col min="13" max="13" width="29.85546875" customWidth="1"/>
  </cols>
  <sheetData>
    <row r="1" spans="3:13" ht="30" customHeight="1">
      <c r="C1" s="4" t="s">
        <v>0</v>
      </c>
    </row>
    <row r="2" spans="3:13" ht="33" customHeight="1"/>
    <row r="3" spans="3:13" s="2" customFormat="1" ht="36.75" customHeight="1">
      <c r="C3" s="61" t="s">
        <v>53</v>
      </c>
      <c r="D3" s="62"/>
      <c r="E3" s="62"/>
      <c r="F3" s="62"/>
      <c r="G3" s="62"/>
      <c r="H3" s="62"/>
      <c r="I3" s="62"/>
      <c r="J3" s="63"/>
      <c r="K3" s="9"/>
      <c r="L3" s="9"/>
      <c r="M3" s="5" t="s">
        <v>26</v>
      </c>
    </row>
    <row r="4" spans="3:13">
      <c r="M4" s="5"/>
    </row>
    <row r="5" spans="3:13" s="1" customFormat="1" ht="44.25" customHeight="1">
      <c r="C5" s="64" t="s">
        <v>50</v>
      </c>
      <c r="D5" s="65"/>
      <c r="F5" s="64" t="s">
        <v>36</v>
      </c>
      <c r="G5" s="65"/>
      <c r="I5" s="64" t="s">
        <v>52</v>
      </c>
      <c r="J5" s="65"/>
      <c r="L5" s="10"/>
      <c r="M5" s="6" t="s">
        <v>25</v>
      </c>
    </row>
    <row r="6" spans="3:13">
      <c r="L6" s="3"/>
      <c r="M6" s="5"/>
    </row>
    <row r="7" spans="3:13" s="1" customFormat="1" ht="45" customHeight="1">
      <c r="C7" s="64" t="s">
        <v>34</v>
      </c>
      <c r="D7" s="65"/>
      <c r="F7" s="64" t="s">
        <v>35</v>
      </c>
      <c r="G7" s="65"/>
      <c r="I7" s="64" t="s">
        <v>30</v>
      </c>
      <c r="J7" s="65"/>
      <c r="L7" s="10"/>
      <c r="M7" s="6" t="s">
        <v>24</v>
      </c>
    </row>
    <row r="8" spans="3:13">
      <c r="M8" s="5"/>
    </row>
    <row r="9" spans="3:13" ht="57.75" customHeight="1">
      <c r="C9" s="58" t="s">
        <v>60</v>
      </c>
      <c r="D9" s="59"/>
      <c r="E9" s="59"/>
      <c r="F9" s="59"/>
      <c r="G9" s="59"/>
      <c r="H9" s="59"/>
      <c r="I9" s="59"/>
      <c r="J9" s="60"/>
      <c r="K9" s="12"/>
      <c r="L9" s="12"/>
      <c r="M9" s="5" t="s">
        <v>21</v>
      </c>
    </row>
    <row r="10" spans="3:13">
      <c r="M10" s="5"/>
    </row>
    <row r="11" spans="3:13" s="1" customFormat="1" ht="47.25" customHeight="1">
      <c r="C11" s="64" t="s">
        <v>109</v>
      </c>
      <c r="D11" s="65"/>
      <c r="F11" s="67" t="s">
        <v>62</v>
      </c>
      <c r="G11" s="68"/>
      <c r="H11" s="7"/>
      <c r="I11" s="67" t="s">
        <v>63</v>
      </c>
      <c r="J11" s="68"/>
      <c r="L11" s="13"/>
      <c r="M11" s="6" t="s">
        <v>22</v>
      </c>
    </row>
    <row r="12" spans="3:13">
      <c r="F12" s="8"/>
      <c r="G12" s="8"/>
      <c r="H12" s="8"/>
      <c r="I12" s="8"/>
      <c r="J12" s="8"/>
      <c r="L12" s="11"/>
      <c r="M12" s="5"/>
    </row>
    <row r="13" spans="3:13" s="1" customFormat="1" ht="48" customHeight="1">
      <c r="C13" s="64" t="s">
        <v>58</v>
      </c>
      <c r="D13" s="65"/>
      <c r="F13" s="67" t="s">
        <v>61</v>
      </c>
      <c r="G13" s="68"/>
      <c r="H13" s="7"/>
      <c r="I13" s="67" t="s">
        <v>64</v>
      </c>
      <c r="J13" s="68"/>
      <c r="L13" s="13"/>
      <c r="M13" s="6"/>
    </row>
    <row r="14" spans="3:13" ht="26.25" customHeight="1">
      <c r="F14" s="8"/>
      <c r="G14" s="8"/>
      <c r="H14" s="8"/>
      <c r="I14" s="8"/>
      <c r="J14" s="8"/>
      <c r="L14" s="11"/>
      <c r="M14" s="6" t="s">
        <v>23</v>
      </c>
    </row>
    <row r="15" spans="3:13" ht="44.25" customHeight="1">
      <c r="C15" s="64" t="s">
        <v>59</v>
      </c>
      <c r="D15" s="65"/>
      <c r="F15" s="64"/>
      <c r="G15" s="65"/>
      <c r="H15" s="8"/>
      <c r="I15" s="67" t="s">
        <v>65</v>
      </c>
      <c r="J15" s="68"/>
      <c r="K15" s="1"/>
      <c r="L15" s="13"/>
    </row>
    <row r="16" spans="3:13" s="1" customFormat="1" ht="13.5" customHeight="1">
      <c r="L16" s="10"/>
    </row>
    <row r="17" spans="10:12">
      <c r="L17" s="3"/>
    </row>
    <row r="18" spans="10:12">
      <c r="J18" s="66"/>
      <c r="K18" s="66"/>
      <c r="L18" s="3"/>
    </row>
  </sheetData>
  <mergeCells count="18">
    <mergeCell ref="C7:D7"/>
    <mergeCell ref="F7:G7"/>
    <mergeCell ref="I7:J7"/>
    <mergeCell ref="C9:J9"/>
    <mergeCell ref="C3:J3"/>
    <mergeCell ref="C5:D5"/>
    <mergeCell ref="F5:G5"/>
    <mergeCell ref="I5:J5"/>
    <mergeCell ref="J18:K18"/>
    <mergeCell ref="C11:D11"/>
    <mergeCell ref="I11:J11"/>
    <mergeCell ref="C13:D13"/>
    <mergeCell ref="F11:G11"/>
    <mergeCell ref="I13:J13"/>
    <mergeCell ref="C15:D15"/>
    <mergeCell ref="F15:G15"/>
    <mergeCell ref="I15:J15"/>
    <mergeCell ref="F13:G13"/>
  </mergeCells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E62B6"/>
    <pageSetUpPr fitToPage="1"/>
  </sheetPr>
  <dimension ref="A2:Q22"/>
  <sheetViews>
    <sheetView tabSelected="1" zoomScale="85" zoomScaleNormal="85" workbookViewId="0">
      <pane ySplit="1" topLeftCell="A2" activePane="bottomLeft" state="frozen"/>
      <selection pane="bottomLeft" activeCell="C9" sqref="C9"/>
    </sheetView>
  </sheetViews>
  <sheetFormatPr baseColWidth="10" defaultRowHeight="15"/>
  <cols>
    <col min="1" max="1" width="22.140625" style="14" customWidth="1"/>
    <col min="2" max="2" width="38" style="14" customWidth="1"/>
    <col min="3" max="3" width="30.42578125" style="14" customWidth="1"/>
    <col min="4" max="4" width="19.28515625" style="20" customWidth="1"/>
    <col min="5" max="5" width="26.85546875" style="14" customWidth="1"/>
    <col min="6" max="6" width="24.42578125" style="14" customWidth="1"/>
    <col min="7" max="7" width="2.140625" style="14" customWidth="1"/>
    <col min="8" max="8" width="25.42578125" style="21" customWidth="1"/>
    <col min="9" max="9" width="26.85546875" style="21" customWidth="1"/>
    <col min="10" max="10" width="19.5703125" style="21" customWidth="1"/>
    <col min="11" max="11" width="22.7109375" style="21" customWidth="1"/>
    <col min="12" max="12" width="18.5703125" style="21" customWidth="1"/>
    <col min="13" max="13" width="17.140625" style="21" customWidth="1"/>
    <col min="14" max="14" width="20.140625" style="21" customWidth="1"/>
    <col min="15" max="16384" width="11.42578125" style="14"/>
  </cols>
  <sheetData>
    <row r="2" spans="1:17">
      <c r="A2" s="22" t="s">
        <v>114</v>
      </c>
    </row>
    <row r="3" spans="1:17">
      <c r="A3" s="69" t="s">
        <v>73</v>
      </c>
      <c r="B3" s="69"/>
      <c r="C3" s="69"/>
      <c r="D3" s="69"/>
      <c r="E3" s="69"/>
      <c r="F3" s="69"/>
    </row>
    <row r="4" spans="1:17">
      <c r="A4" s="69" t="s">
        <v>74</v>
      </c>
      <c r="B4" s="69"/>
      <c r="C4" s="69"/>
    </row>
    <row r="5" spans="1:17">
      <c r="A5" s="57" t="s">
        <v>115</v>
      </c>
      <c r="B5" s="44"/>
      <c r="C5" s="44"/>
    </row>
    <row r="6" spans="1:17" ht="15.75" thickBot="1"/>
    <row r="7" spans="1:17" s="25" customFormat="1" ht="54" customHeight="1" thickBot="1">
      <c r="A7" s="23" t="s">
        <v>1</v>
      </c>
      <c r="B7" s="24" t="s">
        <v>3</v>
      </c>
      <c r="C7" s="15" t="s">
        <v>4</v>
      </c>
      <c r="D7" s="24" t="s">
        <v>5</v>
      </c>
      <c r="E7" s="15" t="s">
        <v>20</v>
      </c>
      <c r="F7" s="24" t="s">
        <v>6</v>
      </c>
      <c r="H7" s="45" t="s">
        <v>13</v>
      </c>
      <c r="I7" s="45" t="s">
        <v>14</v>
      </c>
      <c r="J7" s="45" t="s">
        <v>15</v>
      </c>
      <c r="K7" s="45" t="s">
        <v>19</v>
      </c>
      <c r="L7" s="45" t="s">
        <v>16</v>
      </c>
      <c r="M7" s="45" t="s">
        <v>17</v>
      </c>
      <c r="N7" s="45" t="s">
        <v>18</v>
      </c>
    </row>
    <row r="8" spans="1:17" ht="8.25" customHeight="1" thickBot="1">
      <c r="A8" s="50"/>
      <c r="B8" s="27"/>
      <c r="C8" s="16"/>
      <c r="D8" s="28"/>
      <c r="E8" s="16"/>
      <c r="F8" s="29"/>
      <c r="H8" s="40"/>
      <c r="I8" s="40"/>
      <c r="J8" s="40"/>
      <c r="K8" s="40"/>
      <c r="L8" s="40"/>
      <c r="M8" s="40"/>
      <c r="N8" s="40"/>
    </row>
    <row r="9" spans="1:17" s="35" customFormat="1" ht="171.75" customHeight="1" thickBot="1">
      <c r="A9" s="51" t="s">
        <v>2</v>
      </c>
      <c r="B9" s="52" t="s">
        <v>75</v>
      </c>
      <c r="C9" s="53" t="s">
        <v>76</v>
      </c>
      <c r="D9" s="31">
        <v>0.01</v>
      </c>
      <c r="E9" s="17" t="s">
        <v>77</v>
      </c>
      <c r="F9" s="17" t="s">
        <v>78</v>
      </c>
      <c r="G9" s="25"/>
      <c r="H9" s="32">
        <f>H10+H13+H16</f>
        <v>3873166.87</v>
      </c>
      <c r="I9" s="33"/>
      <c r="J9" s="34" t="s">
        <v>41</v>
      </c>
      <c r="K9" s="34" t="s">
        <v>79</v>
      </c>
      <c r="L9" s="34" t="s">
        <v>39</v>
      </c>
      <c r="M9" s="34" t="s">
        <v>40</v>
      </c>
      <c r="N9" s="54" t="s">
        <v>110</v>
      </c>
    </row>
    <row r="10" spans="1:17" s="25" customFormat="1" ht="151.5" customHeight="1" thickBot="1">
      <c r="A10" s="24" t="s">
        <v>7</v>
      </c>
      <c r="B10" s="26" t="s">
        <v>80</v>
      </c>
      <c r="C10" s="18" t="s">
        <v>81</v>
      </c>
      <c r="D10" s="31">
        <v>0.1</v>
      </c>
      <c r="E10" s="17" t="s">
        <v>82</v>
      </c>
      <c r="F10" s="17" t="s">
        <v>83</v>
      </c>
      <c r="H10" s="32">
        <f>H11+H14+H17</f>
        <v>3873166.87</v>
      </c>
      <c r="I10" s="33"/>
      <c r="J10" s="34" t="s">
        <v>41</v>
      </c>
      <c r="K10" s="34" t="s">
        <v>79</v>
      </c>
      <c r="L10" s="34" t="s">
        <v>39</v>
      </c>
      <c r="M10" s="34" t="s">
        <v>40</v>
      </c>
      <c r="N10" s="54" t="s">
        <v>110</v>
      </c>
      <c r="O10" s="48"/>
      <c r="P10" s="48"/>
      <c r="Q10" s="48"/>
    </row>
    <row r="11" spans="1:17" ht="94.5" customHeight="1" thickBot="1">
      <c r="A11" s="36" t="s">
        <v>8</v>
      </c>
      <c r="B11" s="18" t="s">
        <v>84</v>
      </c>
      <c r="C11" s="18" t="s">
        <v>85</v>
      </c>
      <c r="D11" s="37">
        <v>0.2</v>
      </c>
      <c r="E11" s="18" t="s">
        <v>86</v>
      </c>
      <c r="F11" s="18" t="s">
        <v>87</v>
      </c>
      <c r="H11" s="38">
        <f>I13+I12</f>
        <v>3100000</v>
      </c>
      <c r="I11" s="39">
        <v>0</v>
      </c>
      <c r="J11" s="34" t="s">
        <v>41</v>
      </c>
      <c r="K11" s="40" t="s">
        <v>42</v>
      </c>
      <c r="L11" s="34" t="s">
        <v>39</v>
      </c>
      <c r="M11" s="34" t="s">
        <v>40</v>
      </c>
      <c r="N11" s="55" t="s">
        <v>111</v>
      </c>
    </row>
    <row r="12" spans="1:17" ht="111" customHeight="1" thickBot="1">
      <c r="A12" s="36" t="s">
        <v>9</v>
      </c>
      <c r="B12" s="18" t="s">
        <v>88</v>
      </c>
      <c r="C12" s="18" t="s">
        <v>89</v>
      </c>
      <c r="D12" s="37">
        <v>1</v>
      </c>
      <c r="E12" s="18" t="s">
        <v>90</v>
      </c>
      <c r="F12" s="18" t="s">
        <v>66</v>
      </c>
      <c r="H12" s="40"/>
      <c r="I12" s="38">
        <v>3100000</v>
      </c>
      <c r="J12" s="34" t="s">
        <v>41</v>
      </c>
      <c r="K12" s="46" t="s">
        <v>37</v>
      </c>
      <c r="L12" s="34" t="s">
        <v>39</v>
      </c>
      <c r="M12" s="34" t="s">
        <v>40</v>
      </c>
      <c r="N12" s="55" t="s">
        <v>111</v>
      </c>
    </row>
    <row r="13" spans="1:17" ht="111" customHeight="1" thickBot="1">
      <c r="A13" s="36" t="s">
        <v>10</v>
      </c>
      <c r="B13" s="18" t="s">
        <v>91</v>
      </c>
      <c r="C13" s="18" t="s">
        <v>92</v>
      </c>
      <c r="D13" s="37">
        <v>1</v>
      </c>
      <c r="E13" s="18" t="s">
        <v>93</v>
      </c>
      <c r="F13" s="18" t="s">
        <v>94</v>
      </c>
      <c r="H13" s="40"/>
      <c r="I13" s="38">
        <v>0</v>
      </c>
      <c r="J13" s="34"/>
      <c r="K13" s="46"/>
      <c r="L13" s="34"/>
      <c r="M13" s="34"/>
      <c r="N13" s="55" t="s">
        <v>111</v>
      </c>
    </row>
    <row r="14" spans="1:17" ht="135.75" thickBot="1">
      <c r="A14" s="36" t="s">
        <v>11</v>
      </c>
      <c r="B14" s="18" t="s">
        <v>95</v>
      </c>
      <c r="C14" s="18" t="s">
        <v>96</v>
      </c>
      <c r="D14" s="37">
        <v>0.2</v>
      </c>
      <c r="E14" s="18" t="s">
        <v>97</v>
      </c>
      <c r="F14" s="18" t="s">
        <v>67</v>
      </c>
      <c r="H14" s="49">
        <f>I16</f>
        <v>0</v>
      </c>
      <c r="I14" s="40"/>
      <c r="J14" s="34" t="s">
        <v>41</v>
      </c>
      <c r="K14" s="40" t="s">
        <v>43</v>
      </c>
      <c r="L14" s="34" t="s">
        <v>39</v>
      </c>
      <c r="M14" s="34" t="s">
        <v>40</v>
      </c>
      <c r="N14" s="56" t="s">
        <v>112</v>
      </c>
    </row>
    <row r="15" spans="1:17" ht="45.75" hidden="1" thickBot="1">
      <c r="A15" s="36"/>
      <c r="B15" s="18"/>
      <c r="C15" s="18"/>
      <c r="D15" s="37"/>
      <c r="E15" s="18"/>
      <c r="F15" s="18"/>
      <c r="H15" s="40"/>
      <c r="I15" s="39">
        <v>1973362.64</v>
      </c>
      <c r="J15" s="34" t="s">
        <v>41</v>
      </c>
      <c r="K15" s="40" t="s">
        <v>38</v>
      </c>
      <c r="L15" s="34" t="s">
        <v>39</v>
      </c>
      <c r="M15" s="34" t="s">
        <v>40</v>
      </c>
      <c r="N15" s="56" t="s">
        <v>112</v>
      </c>
    </row>
    <row r="16" spans="1:17" ht="105.75" thickBot="1">
      <c r="A16" s="36" t="s">
        <v>9</v>
      </c>
      <c r="B16" s="18" t="s">
        <v>98</v>
      </c>
      <c r="C16" s="18" t="s">
        <v>99</v>
      </c>
      <c r="D16" s="37">
        <v>1</v>
      </c>
      <c r="E16" s="18" t="s">
        <v>100</v>
      </c>
      <c r="F16" s="18" t="s">
        <v>101</v>
      </c>
      <c r="H16" s="40"/>
      <c r="I16" s="47">
        <v>0</v>
      </c>
      <c r="J16" s="34" t="s">
        <v>41</v>
      </c>
      <c r="K16" s="40" t="s">
        <v>44</v>
      </c>
      <c r="L16" s="34" t="s">
        <v>39</v>
      </c>
      <c r="M16" s="34" t="s">
        <v>40</v>
      </c>
      <c r="N16" s="56" t="s">
        <v>112</v>
      </c>
    </row>
    <row r="17" spans="1:14" ht="135.75" thickBot="1">
      <c r="A17" s="36" t="s">
        <v>12</v>
      </c>
      <c r="B17" s="18" t="s">
        <v>102</v>
      </c>
      <c r="C17" s="18" t="s">
        <v>103</v>
      </c>
      <c r="D17" s="37">
        <v>0.1</v>
      </c>
      <c r="E17" s="18" t="s">
        <v>72</v>
      </c>
      <c r="F17" s="18" t="s">
        <v>104</v>
      </c>
      <c r="H17" s="39">
        <f>I18</f>
        <v>773166.87</v>
      </c>
      <c r="I17" s="40"/>
      <c r="J17" s="34" t="s">
        <v>41</v>
      </c>
      <c r="K17" s="40" t="s">
        <v>45</v>
      </c>
      <c r="L17" s="34" t="s">
        <v>39</v>
      </c>
      <c r="M17" s="34" t="s">
        <v>40</v>
      </c>
      <c r="N17" s="55" t="s">
        <v>113</v>
      </c>
    </row>
    <row r="18" spans="1:14" ht="104.25" customHeight="1" thickBot="1">
      <c r="A18" s="36" t="s">
        <v>9</v>
      </c>
      <c r="B18" s="18" t="s">
        <v>105</v>
      </c>
      <c r="C18" s="18" t="s">
        <v>99</v>
      </c>
      <c r="D18" s="37">
        <v>1</v>
      </c>
      <c r="E18" s="18" t="s">
        <v>70</v>
      </c>
      <c r="F18" s="18" t="s">
        <v>71</v>
      </c>
      <c r="H18" s="40"/>
      <c r="I18" s="39">
        <v>773166.87</v>
      </c>
      <c r="J18" s="34" t="s">
        <v>41</v>
      </c>
      <c r="K18" s="40" t="s">
        <v>45</v>
      </c>
      <c r="L18" s="34" t="s">
        <v>39</v>
      </c>
      <c r="M18" s="34" t="s">
        <v>40</v>
      </c>
      <c r="N18" s="55" t="s">
        <v>113</v>
      </c>
    </row>
    <row r="19" spans="1:14" ht="93.75" customHeight="1" thickBot="1">
      <c r="A19" s="36" t="s">
        <v>10</v>
      </c>
      <c r="B19" s="18" t="s">
        <v>106</v>
      </c>
      <c r="C19" s="18" t="s">
        <v>107</v>
      </c>
      <c r="D19" s="37">
        <v>1</v>
      </c>
      <c r="E19" s="18" t="s">
        <v>68</v>
      </c>
      <c r="F19" s="18" t="s">
        <v>69</v>
      </c>
      <c r="H19" s="40">
        <v>0</v>
      </c>
      <c r="I19" s="39">
        <v>0</v>
      </c>
      <c r="J19" s="34" t="s">
        <v>41</v>
      </c>
      <c r="K19" s="40" t="s">
        <v>46</v>
      </c>
      <c r="L19" s="34" t="s">
        <v>39</v>
      </c>
      <c r="M19" s="34" t="s">
        <v>40</v>
      </c>
      <c r="N19" s="55" t="s">
        <v>113</v>
      </c>
    </row>
    <row r="20" spans="1:14">
      <c r="A20" s="41"/>
      <c r="D20" s="14"/>
    </row>
    <row r="21" spans="1:14">
      <c r="A21" s="42"/>
      <c r="B21" s="30"/>
      <c r="C21" s="19"/>
      <c r="D21" s="43"/>
      <c r="E21" s="30"/>
      <c r="F21" s="30"/>
    </row>
    <row r="22" spans="1:14">
      <c r="A22" s="42"/>
      <c r="C22" s="19"/>
      <c r="D22" s="43"/>
      <c r="E22" s="30"/>
      <c r="F22" s="30"/>
    </row>
  </sheetData>
  <mergeCells count="2">
    <mergeCell ref="A3:F3"/>
    <mergeCell ref="A4:C4"/>
  </mergeCells>
  <pageMargins left="0" right="0" top="0" bottom="0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</vt:lpstr>
      <vt:lpstr>AO</vt:lpstr>
      <vt:lpstr>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UAIP</cp:lastModifiedBy>
  <cp:lastPrinted>2017-07-11T19:17:19Z</cp:lastPrinted>
  <dcterms:created xsi:type="dcterms:W3CDTF">2016-03-16T20:15:41Z</dcterms:created>
  <dcterms:modified xsi:type="dcterms:W3CDTF">2018-05-22T20:28:27Z</dcterms:modified>
</cp:coreProperties>
</file>