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A\Desktop\Formatos 2018 IFT\"/>
    </mc:Choice>
  </mc:AlternateContent>
  <bookViews>
    <workbookView xWindow="0" yWindow="0" windowWidth="24000" windowHeight="933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D16" i="8" l="1"/>
  <c r="E16" i="8"/>
  <c r="F16" i="8"/>
  <c r="G16" i="8"/>
  <c r="H16" i="8"/>
  <c r="C16" i="8"/>
  <c r="D77" i="6"/>
  <c r="E77" i="6"/>
  <c r="F77" i="6"/>
  <c r="G77" i="6"/>
  <c r="H77" i="6"/>
  <c r="C77" i="6"/>
</calcChain>
</file>

<file path=xl/sharedStrings.xml><?xml version="1.0" encoding="utf-8"?>
<sst xmlns="http://schemas.openxmlformats.org/spreadsheetml/2006/main" count="200" uniqueCount="142">
  <si>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</si>
  <si>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</si>
  <si>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</si>
  <si>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</si>
  <si>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</si>
  <si>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</si>
  <si>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</si>
  <si>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</si>
  <si>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</si>
  <si>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</si>
  <si>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</si>
  <si>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</si>
  <si>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</si>
  <si>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</si>
  <si>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</si>
  <si>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</si>
  <si>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</si>
  <si>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</si>
  <si>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</si>
  <si>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</si>
  <si>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</si>
  <si>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</si>
  <si>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</si>
  <si>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</si>
  <si>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</si>
  <si>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</si>
  <si>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</si>
  <si>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</si>
  <si>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</si>
  <si>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</si>
  <si>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</si>
  <si>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</si>
  <si>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</si>
  <si>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</si>
  <si>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</si>
  <si>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</si>
  <si>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</si>
  <si>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</si>
  <si>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</si>
  <si>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</si>
  <si>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</si>
  <si>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</si>
  <si>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</si>
  <si>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</si>
  <si>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</si>
  <si>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</si>
  <si>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</si>
  <si>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</si>
  <si>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</si>
  <si>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</si>
  <si>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</si>
  <si>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</si>
  <si>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</si>
  <si>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</si>
  <si>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</si>
  <si>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</si>
  <si>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</si>
  <si>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</si>
  <si>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</si>
  <si>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</si>
  <si>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</si>
  <si>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</si>
  <si>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</si>
  <si>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</si>
  <si>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</si>
  <si>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</si>
  <si>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</si>
  <si>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</si>
  <si>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</si>
  <si>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</si>
  <si>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</si>
  <si>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</si>
  <si>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</si>
  <si>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</si>
  <si>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</si>
  <si>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</si>
  <si>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</si>
  <si>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</si>
  <si>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</si>
  <si>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</si>
  <si>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</si>
  <si>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</si>
  <si>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</si>
  <si>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</si>
  <si>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</si>
  <si>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</si>
  <si>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</si>
  <si>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</si>
  <si>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</si>
  <si>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</si>
  <si>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</si>
  <si>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</si>
  <si>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</si>
  <si>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</si>
  <si>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</si>
  <si>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</si>
  <si>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</si>
  <si>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</si>
  <si>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</si>
  <si>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</si>
  <si>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</si>
  <si>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</si>
  <si>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</si>
  <si>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</si>
  <si>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</si>
  <si>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</si>
  <si>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</si>
  <si>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</si>
  <si>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</si>
  <si>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</si>
  <si>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</si>
  <si>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</si>
  <si>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</si>
  <si>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</si>
  <si>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</si>
  <si>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</si>
  <si>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</si>
  <si>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</si>
  <si>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</si>
  <si>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</si>
  <si>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</si>
  <si>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</si>
  <si>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</si>
  <si>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</si>
  <si>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</si>
  <si>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</si>
  <si>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</si>
  <si>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</si>
  <si>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</si>
  <si>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</si>
  <si>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</si>
  <si>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</si>
  <si>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</si>
  <si>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</si>
  <si>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</si>
  <si>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</si>
  <si>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CASA DE LA CULTURA DE URIANGATO
Estado Analítico del Ejercicio del Presupuesto de Egresos
Clasificación por Objeto del Gasto (Capítulo y Concepto)
Del 01 DE ENERO al 31 DE MARZO</t>
  </si>
  <si>
    <t>CASA DE LA CULTURA DE URIANGATO
Estado Analítico del Ejercicio del Presupuesto de Egresos
Clasificación Económica (por Tipo de Gasto)
Del 01 ENERO al 31 DE MARZO</t>
  </si>
  <si>
    <t>CASA DE LA CULTURA DE URIANGATO
Estado Analítico del Ejercicio del Presupuesto de Egresos
Clasificación Administrativa
Del 01 DE ENERO al 31 DE MARZO</t>
  </si>
  <si>
    <t>Gobierno (Federal/Estatal/Municipal) de __________________________
Estado Analítico del Ejercicio del Presupuesto de Egresos
Clasificación Administrativa
Del 01 DE ENERO al 31 DE MARZO</t>
  </si>
  <si>
    <t>Sector Paraestatal del Gobierno (Federal/Estatal/Municipal) de ______________________
Estado Analítico del Ejercicio del Presupuesto de Egresos
Clasificación Administrativa
Del 01 DE ENERO al 31 DE MARZO</t>
  </si>
  <si>
    <t>CASA DE LA CULTURA DE URIANGATO
Estado Analítico del Ejercicio del Presupuesto de Egresos
Clasificación Funcional (Finalidad y Función)
Del 01 DE ENERO al 31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</si>
</sst>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0" fillId="0" borderId="0" xfId="0" applyNumberFormat="1" applyProtection="1">
      <protection locked="0"/>
    </xf>
    <xf numFmtId="4" fontId="7" fillId="0" borderId="10" xfId="0" applyNumberFormat="1" applyFont="1" applyBorder="1" applyProtection="1">
      <protection locked="0"/>
    </xf>
    <xf numFmtId="4" fontId="7" fillId="0" borderId="11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tabSelected="1" workbookViewId="0">
      <selection activeCell="D71" sqref="D7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1" t="s">
        <v>136</v>
      </c>
      <c r="B1" s="52"/>
      <c r="C1" s="52"/>
      <c r="D1" s="52"/>
      <c r="E1" s="52"/>
      <c r="F1" s="52"/>
      <c r="G1" s="52"/>
      <c r="H1" s="53"/>
    </row>
    <row r="2" spans="1:8" x14ac:dyDescent="0.2">
      <c r="A2" s="56" t="s">
        <v>62</v>
      </c>
      <c r="B2" s="57"/>
      <c r="C2" s="51" t="s">
        <v>68</v>
      </c>
      <c r="D2" s="52"/>
      <c r="E2" s="52"/>
      <c r="F2" s="52"/>
      <c r="G2" s="53"/>
      <c r="H2" s="54" t="s">
        <v>67</v>
      </c>
    </row>
    <row r="3" spans="1:8" ht="24.95" customHeight="1" x14ac:dyDescent="0.2">
      <c r="A3" s="58"/>
      <c r="B3" s="59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5"/>
    </row>
    <row r="4" spans="1:8" x14ac:dyDescent="0.2">
      <c r="A4" s="60"/>
      <c r="B4" s="61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0" t="s">
        <v>69</v>
      </c>
      <c r="B5" s="7"/>
      <c r="C5" s="14">
        <v>2110150.63</v>
      </c>
      <c r="D5" s="14">
        <v>0</v>
      </c>
      <c r="E5" s="14">
        <v>2110150.63</v>
      </c>
      <c r="F5" s="14">
        <v>429560.66</v>
      </c>
      <c r="G5" s="14">
        <v>429560.66</v>
      </c>
      <c r="H5" s="14">
        <v>1680589.97</v>
      </c>
    </row>
    <row r="6" spans="1:8" x14ac:dyDescent="0.2">
      <c r="A6" s="5"/>
      <c r="B6" s="11" t="s">
        <v>78</v>
      </c>
      <c r="C6" s="15">
        <v>1559192.33</v>
      </c>
      <c r="D6" s="15">
        <v>0</v>
      </c>
      <c r="E6" s="15">
        <v>1559192.33</v>
      </c>
      <c r="F6" s="15">
        <v>388515.58</v>
      </c>
      <c r="G6" s="15">
        <v>388515.58</v>
      </c>
      <c r="H6" s="15">
        <v>1170676.75</v>
      </c>
    </row>
    <row r="7" spans="1:8" x14ac:dyDescent="0.2">
      <c r="A7" s="5"/>
      <c r="B7" s="11" t="s">
        <v>79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5"/>
      <c r="B8" s="11" t="s">
        <v>80</v>
      </c>
      <c r="C8" s="15">
        <v>289387.34000000003</v>
      </c>
      <c r="D8" s="15">
        <v>0</v>
      </c>
      <c r="E8" s="15">
        <v>289387.34000000003</v>
      </c>
      <c r="F8" s="15">
        <v>10794.08</v>
      </c>
      <c r="G8" s="15">
        <v>10794.08</v>
      </c>
      <c r="H8" s="15">
        <v>278593.26</v>
      </c>
    </row>
    <row r="9" spans="1:8" x14ac:dyDescent="0.2">
      <c r="A9" s="5"/>
      <c r="B9" s="11" t="s">
        <v>35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">
      <c r="A10" s="5"/>
      <c r="B10" s="11" t="s">
        <v>81</v>
      </c>
      <c r="C10" s="15">
        <v>261570.96</v>
      </c>
      <c r="D10" s="15">
        <v>0</v>
      </c>
      <c r="E10" s="15">
        <v>261570.96</v>
      </c>
      <c r="F10" s="15">
        <v>30251</v>
      </c>
      <c r="G10" s="15">
        <v>30251</v>
      </c>
      <c r="H10" s="15">
        <v>231319.96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5"/>
      <c r="B12" s="11" t="s">
        <v>82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50" t="s">
        <v>70</v>
      </c>
      <c r="B13" s="7"/>
      <c r="C13" s="15">
        <v>409445</v>
      </c>
      <c r="D13" s="15">
        <v>80000</v>
      </c>
      <c r="E13" s="15">
        <v>489445</v>
      </c>
      <c r="F13" s="15">
        <v>126041.72</v>
      </c>
      <c r="G13" s="15">
        <v>126041.72</v>
      </c>
      <c r="H13" s="15">
        <v>363403.28</v>
      </c>
    </row>
    <row r="14" spans="1:8" x14ac:dyDescent="0.2">
      <c r="A14" s="5"/>
      <c r="B14" s="11" t="s">
        <v>83</v>
      </c>
      <c r="C14" s="15">
        <v>139000</v>
      </c>
      <c r="D14" s="15">
        <v>20600</v>
      </c>
      <c r="E14" s="15">
        <v>159600</v>
      </c>
      <c r="F14" s="15">
        <v>16146.66</v>
      </c>
      <c r="G14" s="15">
        <v>16146.66</v>
      </c>
      <c r="H14" s="15">
        <v>143453.34</v>
      </c>
    </row>
    <row r="15" spans="1:8" x14ac:dyDescent="0.2">
      <c r="A15" s="5"/>
      <c r="B15" s="11" t="s">
        <v>84</v>
      </c>
      <c r="C15" s="15">
        <v>86000</v>
      </c>
      <c r="D15" s="15">
        <v>10000</v>
      </c>
      <c r="E15" s="15">
        <v>96000</v>
      </c>
      <c r="F15" s="15">
        <v>69144.5</v>
      </c>
      <c r="G15" s="15">
        <v>69144.5</v>
      </c>
      <c r="H15" s="15">
        <v>26855.5</v>
      </c>
    </row>
    <row r="16" spans="1:8" x14ac:dyDescent="0.2">
      <c r="A16" s="5"/>
      <c r="B16" s="11" t="s">
        <v>85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5"/>
      <c r="B17" s="11" t="s">
        <v>86</v>
      </c>
      <c r="C17" s="15">
        <v>36000</v>
      </c>
      <c r="D17" s="15">
        <v>39400</v>
      </c>
      <c r="E17" s="15">
        <v>75400</v>
      </c>
      <c r="F17" s="15">
        <v>348</v>
      </c>
      <c r="G17" s="15">
        <v>348</v>
      </c>
      <c r="H17" s="15">
        <v>75052</v>
      </c>
    </row>
    <row r="18" spans="1:8" x14ac:dyDescent="0.2">
      <c r="A18" s="5"/>
      <c r="B18" s="11" t="s">
        <v>87</v>
      </c>
      <c r="C18" s="15">
        <v>10945</v>
      </c>
      <c r="D18" s="15">
        <v>5000</v>
      </c>
      <c r="E18" s="15">
        <v>15945</v>
      </c>
      <c r="F18" s="15">
        <v>244</v>
      </c>
      <c r="G18" s="15">
        <v>244</v>
      </c>
      <c r="H18" s="15">
        <v>15701</v>
      </c>
    </row>
    <row r="19" spans="1:8" x14ac:dyDescent="0.2">
      <c r="A19" s="5"/>
      <c r="B19" s="11" t="s">
        <v>88</v>
      </c>
      <c r="C19" s="15">
        <v>50000</v>
      </c>
      <c r="D19" s="15">
        <v>0</v>
      </c>
      <c r="E19" s="15">
        <v>50000</v>
      </c>
      <c r="F19" s="15">
        <v>14048.44</v>
      </c>
      <c r="G19" s="15">
        <v>14048.44</v>
      </c>
      <c r="H19" s="15">
        <v>35951.56</v>
      </c>
    </row>
    <row r="20" spans="1:8" x14ac:dyDescent="0.2">
      <c r="A20" s="5"/>
      <c r="B20" s="11" t="s">
        <v>89</v>
      </c>
      <c r="C20" s="15">
        <v>55000</v>
      </c>
      <c r="D20" s="15">
        <v>0</v>
      </c>
      <c r="E20" s="15">
        <v>55000</v>
      </c>
      <c r="F20" s="15">
        <v>21161.14</v>
      </c>
      <c r="G20" s="15">
        <v>21161.14</v>
      </c>
      <c r="H20" s="15">
        <v>33838.86</v>
      </c>
    </row>
    <row r="21" spans="1:8" x14ac:dyDescent="0.2">
      <c r="A21" s="5"/>
      <c r="B21" s="11" t="s">
        <v>90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5"/>
      <c r="B22" s="11" t="s">
        <v>91</v>
      </c>
      <c r="C22" s="15">
        <v>32500</v>
      </c>
      <c r="D22" s="15">
        <v>5000</v>
      </c>
      <c r="E22" s="15">
        <v>37500</v>
      </c>
      <c r="F22" s="15">
        <v>4948.9799999999996</v>
      </c>
      <c r="G22" s="15">
        <v>4948.9799999999996</v>
      </c>
      <c r="H22" s="15">
        <v>32551.02</v>
      </c>
    </row>
    <row r="23" spans="1:8" x14ac:dyDescent="0.2">
      <c r="A23" s="50" t="s">
        <v>71</v>
      </c>
      <c r="B23" s="7"/>
      <c r="C23" s="15">
        <v>1187049.3700000001</v>
      </c>
      <c r="D23" s="15">
        <v>522679.67</v>
      </c>
      <c r="E23" s="15">
        <v>1709729.04</v>
      </c>
      <c r="F23" s="15">
        <v>501090.37</v>
      </c>
      <c r="G23" s="15">
        <v>501090.37</v>
      </c>
      <c r="H23" s="15">
        <v>1208638.67</v>
      </c>
    </row>
    <row r="24" spans="1:8" x14ac:dyDescent="0.2">
      <c r="A24" s="5"/>
      <c r="B24" s="11" t="s">
        <v>92</v>
      </c>
      <c r="C24" s="15">
        <v>97000</v>
      </c>
      <c r="D24" s="15">
        <v>0</v>
      </c>
      <c r="E24" s="15">
        <v>97000</v>
      </c>
      <c r="F24" s="15">
        <v>19130.439999999999</v>
      </c>
      <c r="G24" s="15">
        <v>19130.439999999999</v>
      </c>
      <c r="H24" s="15">
        <v>77869.56</v>
      </c>
    </row>
    <row r="25" spans="1:8" x14ac:dyDescent="0.2">
      <c r="A25" s="5"/>
      <c r="B25" s="11" t="s">
        <v>93</v>
      </c>
      <c r="C25" s="15">
        <v>200049.37</v>
      </c>
      <c r="D25" s="15">
        <v>240000</v>
      </c>
      <c r="E25" s="15">
        <v>440049.37</v>
      </c>
      <c r="F25" s="15">
        <v>243711.37</v>
      </c>
      <c r="G25" s="15">
        <v>243711.37</v>
      </c>
      <c r="H25" s="15">
        <v>196338</v>
      </c>
    </row>
    <row r="26" spans="1:8" x14ac:dyDescent="0.2">
      <c r="A26" s="5"/>
      <c r="B26" s="11" t="s">
        <v>94</v>
      </c>
      <c r="C26" s="15">
        <v>517500</v>
      </c>
      <c r="D26" s="15">
        <v>188392.38</v>
      </c>
      <c r="E26" s="15">
        <v>705892.38</v>
      </c>
      <c r="F26" s="15">
        <v>126720.14</v>
      </c>
      <c r="G26" s="15">
        <v>126720.14</v>
      </c>
      <c r="H26" s="15">
        <v>579172.24</v>
      </c>
    </row>
    <row r="27" spans="1:8" x14ac:dyDescent="0.2">
      <c r="A27" s="5"/>
      <c r="B27" s="11" t="s">
        <v>95</v>
      </c>
      <c r="C27" s="15">
        <v>69000</v>
      </c>
      <c r="D27" s="15">
        <v>0</v>
      </c>
      <c r="E27" s="15">
        <v>69000</v>
      </c>
      <c r="F27" s="15">
        <v>2152.96</v>
      </c>
      <c r="G27" s="15">
        <v>2152.96</v>
      </c>
      <c r="H27" s="15">
        <v>66847.039999999994</v>
      </c>
    </row>
    <row r="28" spans="1:8" x14ac:dyDescent="0.2">
      <c r="A28" s="5"/>
      <c r="B28" s="11" t="s">
        <v>96</v>
      </c>
      <c r="C28" s="15">
        <v>21000</v>
      </c>
      <c r="D28" s="15">
        <v>0</v>
      </c>
      <c r="E28" s="15">
        <v>21000</v>
      </c>
      <c r="F28" s="15">
        <v>2809.99</v>
      </c>
      <c r="G28" s="15">
        <v>2809.99</v>
      </c>
      <c r="H28" s="15">
        <v>18190.009999999998</v>
      </c>
    </row>
    <row r="29" spans="1:8" x14ac:dyDescent="0.2">
      <c r="A29" s="5"/>
      <c r="B29" s="11" t="s">
        <v>97</v>
      </c>
      <c r="C29" s="15">
        <v>35000</v>
      </c>
      <c r="D29" s="15">
        <v>5000</v>
      </c>
      <c r="E29" s="15">
        <v>40000</v>
      </c>
      <c r="F29" s="15">
        <v>4901</v>
      </c>
      <c r="G29" s="15">
        <v>4901</v>
      </c>
      <c r="H29" s="15">
        <v>35099</v>
      </c>
    </row>
    <row r="30" spans="1:8" x14ac:dyDescent="0.2">
      <c r="A30" s="5"/>
      <c r="B30" s="11" t="s">
        <v>98</v>
      </c>
      <c r="C30" s="15">
        <v>60300</v>
      </c>
      <c r="D30" s="15">
        <v>54287.29</v>
      </c>
      <c r="E30" s="15">
        <v>114587.29</v>
      </c>
      <c r="F30" s="15">
        <v>11804.01</v>
      </c>
      <c r="G30" s="15">
        <v>11804.01</v>
      </c>
      <c r="H30" s="15">
        <v>102783.28</v>
      </c>
    </row>
    <row r="31" spans="1:8" x14ac:dyDescent="0.2">
      <c r="A31" s="5"/>
      <c r="B31" s="11" t="s">
        <v>99</v>
      </c>
      <c r="C31" s="15">
        <v>140300</v>
      </c>
      <c r="D31" s="15">
        <v>35000</v>
      </c>
      <c r="E31" s="15">
        <v>175300</v>
      </c>
      <c r="F31" s="15">
        <v>81934.460000000006</v>
      </c>
      <c r="G31" s="15">
        <v>81934.460000000006</v>
      </c>
      <c r="H31" s="15">
        <v>93365.54</v>
      </c>
    </row>
    <row r="32" spans="1:8" x14ac:dyDescent="0.2">
      <c r="A32" s="5"/>
      <c r="B32" s="11" t="s">
        <v>19</v>
      </c>
      <c r="C32" s="15">
        <v>46900</v>
      </c>
      <c r="D32" s="15">
        <v>0</v>
      </c>
      <c r="E32" s="15">
        <v>46900</v>
      </c>
      <c r="F32" s="15">
        <v>7926</v>
      </c>
      <c r="G32" s="15">
        <v>7926</v>
      </c>
      <c r="H32" s="15">
        <v>38974</v>
      </c>
    </row>
    <row r="33" spans="1:8" x14ac:dyDescent="0.2">
      <c r="A33" s="50" t="s">
        <v>72</v>
      </c>
      <c r="B33" s="7"/>
      <c r="C33" s="15">
        <v>49000</v>
      </c>
      <c r="D33" s="15">
        <v>0</v>
      </c>
      <c r="E33" s="15">
        <v>49000</v>
      </c>
      <c r="F33" s="15">
        <v>0</v>
      </c>
      <c r="G33" s="15">
        <v>0</v>
      </c>
      <c r="H33" s="15">
        <v>49000</v>
      </c>
    </row>
    <row r="34" spans="1:8" x14ac:dyDescent="0.2">
      <c r="A34" s="5"/>
      <c r="B34" s="11" t="s">
        <v>100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101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102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103</v>
      </c>
      <c r="C37" s="15">
        <v>49000</v>
      </c>
      <c r="D37" s="15">
        <v>0</v>
      </c>
      <c r="E37" s="15">
        <v>49000</v>
      </c>
      <c r="F37" s="15">
        <v>0</v>
      </c>
      <c r="G37" s="15">
        <v>0</v>
      </c>
      <c r="H37" s="15">
        <v>49000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104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105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106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50" t="s">
        <v>73</v>
      </c>
      <c r="B43" s="7"/>
      <c r="C43" s="15">
        <v>10500</v>
      </c>
      <c r="D43" s="15">
        <v>54344.94</v>
      </c>
      <c r="E43" s="15">
        <v>64844.94</v>
      </c>
      <c r="F43" s="15">
        <v>7350</v>
      </c>
      <c r="G43" s="15">
        <v>7350</v>
      </c>
      <c r="H43" s="15">
        <v>57494.94</v>
      </c>
    </row>
    <row r="44" spans="1:8" x14ac:dyDescent="0.2">
      <c r="A44" s="5"/>
      <c r="B44" s="11" t="s">
        <v>107</v>
      </c>
      <c r="C44" s="15">
        <v>10500</v>
      </c>
      <c r="D44" s="15">
        <v>2344.94</v>
      </c>
      <c r="E44" s="15">
        <v>12844.94</v>
      </c>
      <c r="F44" s="15">
        <v>7350</v>
      </c>
      <c r="G44" s="15">
        <v>7350</v>
      </c>
      <c r="H44" s="15">
        <v>5494.94</v>
      </c>
    </row>
    <row r="45" spans="1:8" x14ac:dyDescent="0.2">
      <c r="A45" s="5"/>
      <c r="B45" s="11" t="s">
        <v>108</v>
      </c>
      <c r="C45" s="15">
        <v>0</v>
      </c>
      <c r="D45" s="15">
        <v>25000</v>
      </c>
      <c r="E45" s="15">
        <v>25000</v>
      </c>
      <c r="F45" s="15">
        <v>0</v>
      </c>
      <c r="G45" s="15">
        <v>0</v>
      </c>
      <c r="H45" s="15">
        <v>25000</v>
      </c>
    </row>
    <row r="46" spans="1:8" x14ac:dyDescent="0.2">
      <c r="A46" s="5"/>
      <c r="B46" s="11" t="s">
        <v>109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110</v>
      </c>
      <c r="C47" s="15">
        <v>0</v>
      </c>
      <c r="D47" s="15">
        <v>27000</v>
      </c>
      <c r="E47" s="15">
        <v>27000</v>
      </c>
      <c r="F47" s="15">
        <v>0</v>
      </c>
      <c r="G47" s="15">
        <v>0</v>
      </c>
      <c r="H47" s="15">
        <v>27000</v>
      </c>
    </row>
    <row r="48" spans="1:8" x14ac:dyDescent="0.2">
      <c r="A48" s="5"/>
      <c r="B48" s="11" t="s">
        <v>111</v>
      </c>
      <c r="C48" s="15"/>
      <c r="D48" s="15"/>
      <c r="E48" s="15"/>
      <c r="F48" s="15"/>
      <c r="G48" s="15"/>
      <c r="H48" s="15"/>
    </row>
    <row r="49" spans="1:8" x14ac:dyDescent="0.2">
      <c r="A49" s="5"/>
      <c r="B49" s="11" t="s">
        <v>112</v>
      </c>
      <c r="C49" s="15"/>
      <c r="D49" s="15"/>
      <c r="E49" s="15"/>
      <c r="F49" s="15"/>
      <c r="G49" s="15"/>
      <c r="H49" s="15"/>
    </row>
    <row r="50" spans="1:8" x14ac:dyDescent="0.2">
      <c r="A50" s="5"/>
      <c r="B50" s="11" t="s">
        <v>113</v>
      </c>
      <c r="C50" s="15"/>
      <c r="D50" s="15"/>
      <c r="E50" s="15"/>
      <c r="F50" s="15"/>
      <c r="G50" s="15"/>
      <c r="H50" s="15"/>
    </row>
    <row r="51" spans="1:8" x14ac:dyDescent="0.2">
      <c r="A51" s="5"/>
      <c r="B51" s="11" t="s">
        <v>114</v>
      </c>
      <c r="C51" s="15"/>
      <c r="D51" s="15"/>
      <c r="E51" s="15"/>
      <c r="F51" s="15"/>
      <c r="G51" s="15"/>
      <c r="H51" s="15"/>
    </row>
    <row r="52" spans="1:8" x14ac:dyDescent="0.2">
      <c r="A52" s="5"/>
      <c r="B52" s="11" t="s">
        <v>115</v>
      </c>
      <c r="C52" s="15"/>
      <c r="D52" s="15"/>
      <c r="E52" s="15"/>
      <c r="F52" s="15"/>
      <c r="G52" s="15"/>
      <c r="H52" s="15"/>
    </row>
    <row r="53" spans="1:8" x14ac:dyDescent="0.2">
      <c r="A53" s="50" t="s">
        <v>74</v>
      </c>
      <c r="B53" s="7"/>
      <c r="C53" s="15"/>
      <c r="D53" s="15"/>
      <c r="E53" s="15"/>
      <c r="F53" s="15"/>
      <c r="G53" s="15"/>
      <c r="H53" s="15"/>
    </row>
    <row r="54" spans="1:8" x14ac:dyDescent="0.2">
      <c r="A54" s="5"/>
      <c r="B54" s="11" t="s">
        <v>116</v>
      </c>
      <c r="C54" s="15"/>
      <c r="D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D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D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D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D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D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D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D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8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61</v>
      </c>
      <c r="C77" s="63">
        <f>+C43+C33+C23+C13+C5</f>
        <v>3766145</v>
      </c>
      <c r="D77" s="63">
        <f t="shared" ref="D77:H77" si="0">+D43+D33+D23+D13+D5</f>
        <v>657024.61</v>
      </c>
      <c r="E77" s="63">
        <f t="shared" si="0"/>
        <v>4423169.6099999994</v>
      </c>
      <c r="F77" s="63">
        <f t="shared" si="0"/>
        <v>1064042.75</v>
      </c>
      <c r="G77" s="63">
        <f t="shared" si="0"/>
        <v>1064042.75</v>
      </c>
      <c r="H77" s="64">
        <f t="shared" si="0"/>
        <v>3359126.86</v>
      </c>
    </row>
    <row r="78" spans="1:8" x14ac:dyDescent="0.2">
      <c r="C78" s="62"/>
      <c r="D78" s="62"/>
      <c r="E78" s="62"/>
      <c r="F78" s="62"/>
      <c r="G78" s="62"/>
      <c r="H78" s="6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C16" sqref="C16:H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1" t="s">
        <v>137</v>
      </c>
      <c r="B1" s="52"/>
      <c r="C1" s="52"/>
      <c r="D1" s="52"/>
      <c r="E1" s="52"/>
      <c r="F1" s="52"/>
      <c r="G1" s="52"/>
      <c r="H1" s="53"/>
    </row>
    <row r="2" spans="1:8" x14ac:dyDescent="0.2">
      <c r="A2" s="56" t="s">
        <v>62</v>
      </c>
      <c r="B2" s="57"/>
      <c r="C2" s="51" t="s">
        <v>68</v>
      </c>
      <c r="D2" s="52"/>
      <c r="E2" s="52"/>
      <c r="F2" s="52"/>
      <c r="G2" s="53"/>
      <c r="H2" s="54" t="s">
        <v>67</v>
      </c>
    </row>
    <row r="3" spans="1:8" ht="24.95" customHeight="1" x14ac:dyDescent="0.2">
      <c r="A3" s="58"/>
      <c r="B3" s="59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5"/>
    </row>
    <row r="4" spans="1:8" x14ac:dyDescent="0.2">
      <c r="A4" s="60"/>
      <c r="B4" s="61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65">
        <v>3755645</v>
      </c>
      <c r="D6" s="65">
        <v>602679.67000000004</v>
      </c>
      <c r="E6" s="65">
        <v>4358324.67</v>
      </c>
      <c r="F6" s="65">
        <v>1056692.75</v>
      </c>
      <c r="G6" s="65">
        <v>1056692.75</v>
      </c>
      <c r="H6" s="65">
        <v>3301631.92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65">
        <v>10500</v>
      </c>
      <c r="D8" s="65">
        <v>54344.94</v>
      </c>
      <c r="E8" s="65">
        <v>64844.94</v>
      </c>
      <c r="F8" s="65">
        <v>7350</v>
      </c>
      <c r="G8" s="65">
        <v>7350</v>
      </c>
      <c r="H8" s="65">
        <v>57494.94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+C6+C8</f>
        <v>3766145</v>
      </c>
      <c r="D16" s="17">
        <f t="shared" ref="D16:H16" si="0">+D6+D8</f>
        <v>657024.6100000001</v>
      </c>
      <c r="E16" s="17">
        <f t="shared" si="0"/>
        <v>4423169.6100000003</v>
      </c>
      <c r="F16" s="17">
        <f t="shared" si="0"/>
        <v>1064042.75</v>
      </c>
      <c r="G16" s="17">
        <f t="shared" si="0"/>
        <v>1064042.75</v>
      </c>
      <c r="H16" s="17">
        <f t="shared" si="0"/>
        <v>3359126.86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opLeftCell="A28" workbookViewId="0">
      <selection activeCell="C52" sqref="C52:H5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1" t="s">
        <v>138</v>
      </c>
      <c r="B1" s="52"/>
      <c r="C1" s="52"/>
      <c r="D1" s="52"/>
      <c r="E1" s="52"/>
      <c r="F1" s="52"/>
      <c r="G1" s="52"/>
      <c r="H1" s="53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6" t="s">
        <v>62</v>
      </c>
      <c r="B3" s="57"/>
      <c r="C3" s="51" t="s">
        <v>68</v>
      </c>
      <c r="D3" s="52"/>
      <c r="E3" s="52"/>
      <c r="F3" s="52"/>
      <c r="G3" s="53"/>
      <c r="H3" s="54" t="s">
        <v>67</v>
      </c>
    </row>
    <row r="4" spans="1:8" ht="24.95" customHeight="1" x14ac:dyDescent="0.2">
      <c r="A4" s="58"/>
      <c r="B4" s="59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55"/>
    </row>
    <row r="5" spans="1:8" x14ac:dyDescent="0.2">
      <c r="A5" s="60"/>
      <c r="B5" s="61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v>3766145</v>
      </c>
      <c r="D7" s="15">
        <v>0</v>
      </c>
      <c r="E7" s="15">
        <v>3766145</v>
      </c>
      <c r="F7" s="15">
        <v>0</v>
      </c>
      <c r="G7" s="15">
        <v>0</v>
      </c>
      <c r="H7" s="15">
        <v>3766145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>
        <v>3766145</v>
      </c>
      <c r="D16" s="25">
        <v>0</v>
      </c>
      <c r="E16" s="25">
        <v>3766145</v>
      </c>
      <c r="F16" s="25">
        <v>0</v>
      </c>
      <c r="G16" s="25">
        <v>0</v>
      </c>
      <c r="H16" s="25">
        <v>3766145</v>
      </c>
    </row>
    <row r="19" spans="1:8" ht="45" customHeight="1" x14ac:dyDescent="0.2">
      <c r="A19" s="51" t="s">
        <v>139</v>
      </c>
      <c r="B19" s="52"/>
      <c r="C19" s="52"/>
      <c r="D19" s="52"/>
      <c r="E19" s="52"/>
      <c r="F19" s="52"/>
      <c r="G19" s="52"/>
      <c r="H19" s="53"/>
    </row>
    <row r="21" spans="1:8" x14ac:dyDescent="0.2">
      <c r="A21" s="56" t="s">
        <v>62</v>
      </c>
      <c r="B21" s="57"/>
      <c r="C21" s="51" t="s">
        <v>68</v>
      </c>
      <c r="D21" s="52"/>
      <c r="E21" s="52"/>
      <c r="F21" s="52"/>
      <c r="G21" s="53"/>
      <c r="H21" s="54" t="s">
        <v>67</v>
      </c>
    </row>
    <row r="22" spans="1:8" ht="22.5" x14ac:dyDescent="0.2">
      <c r="A22" s="58"/>
      <c r="B22" s="59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55"/>
    </row>
    <row r="23" spans="1:8" x14ac:dyDescent="0.2">
      <c r="A23" s="60"/>
      <c r="B23" s="61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1" t="s">
        <v>140</v>
      </c>
      <c r="B33" s="52"/>
      <c r="C33" s="52"/>
      <c r="D33" s="52"/>
      <c r="E33" s="52"/>
      <c r="F33" s="52"/>
      <c r="G33" s="52"/>
      <c r="H33" s="53"/>
    </row>
    <row r="34" spans="1:8" x14ac:dyDescent="0.2">
      <c r="A34" s="56" t="s">
        <v>62</v>
      </c>
      <c r="B34" s="57"/>
      <c r="C34" s="51" t="s">
        <v>68</v>
      </c>
      <c r="D34" s="52"/>
      <c r="E34" s="52"/>
      <c r="F34" s="52"/>
      <c r="G34" s="53"/>
      <c r="H34" s="54" t="s">
        <v>67</v>
      </c>
    </row>
    <row r="35" spans="1:8" ht="22.5" x14ac:dyDescent="0.2">
      <c r="A35" s="58"/>
      <c r="B35" s="59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55"/>
    </row>
    <row r="36" spans="1:8" x14ac:dyDescent="0.2">
      <c r="A36" s="60"/>
      <c r="B36" s="61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3766145</v>
      </c>
      <c r="D38" s="36">
        <v>657024.61</v>
      </c>
      <c r="E38" s="36">
        <v>4423169.6100000003</v>
      </c>
      <c r="F38" s="36">
        <v>1064042.75</v>
      </c>
      <c r="G38" s="36">
        <v>1064042.75</v>
      </c>
      <c r="H38" s="36">
        <v>3359126.86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v>3766145</v>
      </c>
      <c r="D52" s="25">
        <v>657024.61</v>
      </c>
      <c r="E52" s="25">
        <v>4423169.6100000003</v>
      </c>
      <c r="F52" s="25">
        <v>1064042.75</v>
      </c>
      <c r="G52" s="25">
        <v>1064042.75</v>
      </c>
      <c r="H52" s="25">
        <v>3359126.86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C42" sqref="C42:H4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1" t="s">
        <v>141</v>
      </c>
      <c r="B1" s="52"/>
      <c r="C1" s="52"/>
      <c r="D1" s="52"/>
      <c r="E1" s="52"/>
      <c r="F1" s="52"/>
      <c r="G1" s="52"/>
      <c r="H1" s="53"/>
    </row>
    <row r="2" spans="1:8" x14ac:dyDescent="0.2">
      <c r="A2" s="56" t="s">
        <v>62</v>
      </c>
      <c r="B2" s="57"/>
      <c r="C2" s="51" t="s">
        <v>68</v>
      </c>
      <c r="D2" s="52"/>
      <c r="E2" s="52"/>
      <c r="F2" s="52"/>
      <c r="G2" s="53"/>
      <c r="H2" s="54" t="s">
        <v>67</v>
      </c>
    </row>
    <row r="3" spans="1:8" ht="24.95" customHeight="1" x14ac:dyDescent="0.2">
      <c r="A3" s="58"/>
      <c r="B3" s="59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5"/>
    </row>
    <row r="4" spans="1:8" x14ac:dyDescent="0.2">
      <c r="A4" s="60"/>
      <c r="B4" s="61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>
        <v>3766145</v>
      </c>
      <c r="D20" s="15">
        <v>657024.61</v>
      </c>
      <c r="E20" s="15">
        <v>4423169.6100000003</v>
      </c>
      <c r="F20" s="15">
        <v>1064042.75</v>
      </c>
      <c r="G20" s="15">
        <v>1064042.75</v>
      </c>
      <c r="H20" s="15">
        <v>3359126.86</v>
      </c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v>3766145</v>
      </c>
      <c r="D42" s="25">
        <v>657024.61</v>
      </c>
      <c r="E42" s="25">
        <v>4423169.6100000003</v>
      </c>
      <c r="F42" s="25">
        <v>1064042.75</v>
      </c>
      <c r="G42" s="25">
        <v>1064042.75</v>
      </c>
      <c r="H42" s="25">
        <v>3359126.86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2018-03-08T21:21:25Z</cp:lastPrinted>
  <dcterms:created xsi:type="dcterms:W3CDTF">2014-02-10T03:37:14Z</dcterms:created>
  <dcterms:modified xsi:type="dcterms:W3CDTF">2018-04-17T19:30:23Z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