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xana\Desktop\Presupuesto 2020\Cuentas Publicas 2020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D4" i="1" s="1"/>
  <c r="C15" i="1"/>
  <c r="C6" i="1"/>
  <c r="C4" i="1" s="1"/>
  <c r="E4" i="1" l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5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6" i="1" s="1"/>
  <c r="F4" i="1" s="1"/>
  <c r="G16" i="1" l="1"/>
  <c r="G15" i="1" s="1"/>
  <c r="G7" i="1"/>
  <c r="G6" i="1" s="1"/>
  <c r="G4" i="1" s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<sst xmlns="http://schemas.openxmlformats.org/spreadsheetml/2006/main" count="27" uniqueCount="27">
  <si>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</si>
  <si>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</si>
  <si>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</si>
  <si>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</si>
  <si>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</si>
  <si>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</si>
  <si>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</si>
  <si>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</si>
  <si>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</si>
  <si>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</si>
  <si>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</si>
  <si>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</si>
  <si>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</si>
  <si>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</si>
  <si>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</si>
  <si>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</si>
  <si>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</si>
  <si>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</si>
  <si>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</si>
  <si>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</si>
  <si>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</si>
  <si>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</si>
  <si>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</si>
  <si>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</si>
  <si>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</si>
  <si>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</si>
  <si>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COMISION MUNICIPAL DEL DEPORTE Y ATENCION A LA JUVENTUD DEL MUNICIPIO DE URIANGATO, GUANAJUATO.
ESTADO ANALÍTICO DEL ACTIVO
Del 1 de Enero al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</si>
</sst>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917181.13000000012</v>
      </c>
      <c r="D4" s="13">
        <f>SUM(D6+D15)</f>
        <v>3415667.79</v>
      </c>
      <c r="E4" s="13">
        <f>SUM(E6+E15)</f>
        <v>3249177.38</v>
      </c>
      <c r="F4" s="13">
        <f>SUM(F6+F15)</f>
        <v>1083671.5400000003</v>
      </c>
      <c r="G4" s="13">
        <f>SUM(G6+G15)</f>
        <v>166490.41000000032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581550.89</v>
      </c>
      <c r="D6" s="13">
        <f>SUM(D7:D13)</f>
        <v>3404667.79</v>
      </c>
      <c r="E6" s="13">
        <f>SUM(E7:E13)</f>
        <v>3249177.38</v>
      </c>
      <c r="F6" s="13">
        <f>SUM(F7:F13)</f>
        <v>737041.30000000028</v>
      </c>
      <c r="G6" s="18">
        <f>SUM(G7:G13)</f>
        <v>155490.41000000032</v>
      </c>
    </row>
    <row r="7" spans="1:7" x14ac:dyDescent="0.2">
      <c r="A7" s="3">
        <v>1110</v>
      </c>
      <c r="B7" s="7" t="s">
        <v>9</v>
      </c>
      <c r="C7" s="18">
        <v>490616.16</v>
      </c>
      <c r="D7" s="18">
        <v>1682629.79</v>
      </c>
      <c r="E7" s="18">
        <v>1515289.38</v>
      </c>
      <c r="F7" s="18">
        <f>C7+D7-E7</f>
        <v>657956.5700000003</v>
      </c>
      <c r="G7" s="18">
        <f t="shared" ref="G7:G13" si="0">F7-C7</f>
        <v>167340.41000000032</v>
      </c>
    </row>
    <row r="8" spans="1:7" x14ac:dyDescent="0.2">
      <c r="A8" s="3">
        <v>1120</v>
      </c>
      <c r="B8" s="7" t="s">
        <v>10</v>
      </c>
      <c r="C8" s="18">
        <v>90934.73</v>
      </c>
      <c r="D8" s="18">
        <v>1722038</v>
      </c>
      <c r="E8" s="18">
        <v>1733888</v>
      </c>
      <c r="F8" s="18">
        <f t="shared" ref="F8:F13" si="1">C8+D8-E8</f>
        <v>79084.729999999981</v>
      </c>
      <c r="G8" s="18">
        <f t="shared" si="0"/>
        <v>-11850.000000000015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335630.24000000011</v>
      </c>
      <c r="D15" s="13">
        <f>SUM(D16:D24)</f>
        <v>11000</v>
      </c>
      <c r="E15" s="13">
        <f>SUM(E16:E24)</f>
        <v>0</v>
      </c>
      <c r="F15" s="13">
        <f>SUM(F16:F24)</f>
        <v>346630.24</v>
      </c>
      <c r="G15" s="13">
        <f>SUM(G16:G24)</f>
        <v>11000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1005866.89</v>
      </c>
      <c r="D19" s="18">
        <v>11000</v>
      </c>
      <c r="E19" s="18">
        <v>0</v>
      </c>
      <c r="F19" s="18">
        <f t="shared" si="3"/>
        <v>1016866.89</v>
      </c>
      <c r="G19" s="18">
        <f t="shared" si="2"/>
        <v>11000</v>
      </c>
    </row>
    <row r="20" spans="1:7" x14ac:dyDescent="0.2">
      <c r="A20" s="3">
        <v>1250</v>
      </c>
      <c r="B20" s="7" t="s">
        <v>19</v>
      </c>
      <c r="C20" s="18">
        <v>40552.050000000003</v>
      </c>
      <c r="D20" s="18">
        <v>0</v>
      </c>
      <c r="E20" s="18">
        <v>0</v>
      </c>
      <c r="F20" s="18">
        <f t="shared" si="3"/>
        <v>40552.050000000003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-710788.7</v>
      </c>
      <c r="D21" s="18">
        <v>0</v>
      </c>
      <c r="E21" s="18">
        <v>0</v>
      </c>
      <c r="F21" s="18">
        <f t="shared" si="3"/>
        <v>-710788.7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dcmitype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Roxana</cp:lastModifiedBy>
  <cp:lastPrinted>2018-03-08T18:40:55Z</cp:lastPrinted>
  <dcterms:created xsi:type="dcterms:W3CDTF">2014-02-09T04:04:15Z</dcterms:created>
  <dcterms:modified xsi:type="dcterms:W3CDTF">2020-04-15T16:18:54Z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