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0\4T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F4" i="1" s="1"/>
  <c r="G16" i="1"/>
  <c r="G15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<sst xmlns="http://schemas.openxmlformats.org/spreadsheetml/2006/main" count="27" uniqueCount="27">
  <si>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</si>
  <si>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</si>
  <si>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</si>
  <si>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</si>
  <si>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</si>
  <si>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</si>
  <si>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</si>
  <si>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</si>
  <si>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</si>
  <si>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</si>
  <si>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</si>
  <si>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</si>
  <si>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</si>
  <si>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</si>
  <si>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</si>
  <si>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</si>
  <si>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</si>
  <si>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</si>
  <si>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</si>
  <si>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</si>
  <si>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</si>
  <si>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</si>
  <si>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</si>
  <si>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</si>
  <si>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</si>
  <si>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</si>
  <si>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 URIANGATO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</si>
</sst>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topLeftCell="A19" zoomScaleNormal="100" workbookViewId="0">
      <selection activeCell="G39" sqref="A1:G39"/>
    </sheetView>
  </sheetViews>
  <sheetFormatPr baseColWidth="10" defaultRowHeight="11.25" x14ac:dyDescent="0.2"/>
  <cols>
    <col min="1" max="1" width="1" style="1" customWidth="1"/>
    <col min="2" max="2" width="43.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978361.94000000041</v>
      </c>
      <c r="D4" s="13">
        <f>SUM(D6+D15)</f>
        <v>11811565.34</v>
      </c>
      <c r="E4" s="13">
        <f>SUM(E6+E15)</f>
        <v>11883620.390000001</v>
      </c>
      <c r="F4" s="13">
        <f>SUM(F6+F15)</f>
        <v>906306.8900000006</v>
      </c>
      <c r="G4" s="13">
        <f>SUM(G6+G15)</f>
        <v>-72055.049999999756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114504.32000000001</v>
      </c>
      <c r="D6" s="13">
        <f>SUM(D7:D13)</f>
        <v>11784241.34</v>
      </c>
      <c r="E6" s="13">
        <f>SUM(E7:E13)</f>
        <v>11647496.51</v>
      </c>
      <c r="F6" s="13">
        <f>SUM(F7:F13)</f>
        <v>251249.15000000037</v>
      </c>
      <c r="G6" s="18">
        <f>SUM(G7:G13)</f>
        <v>136744.83000000037</v>
      </c>
    </row>
    <row r="7" spans="1:7" x14ac:dyDescent="0.2">
      <c r="A7" s="3">
        <v>1110</v>
      </c>
      <c r="B7" s="7" t="s">
        <v>9</v>
      </c>
      <c r="C7" s="18">
        <v>51518.64</v>
      </c>
      <c r="D7" s="18">
        <v>5023083.9000000004</v>
      </c>
      <c r="E7" s="18">
        <v>4847365.46</v>
      </c>
      <c r="F7" s="18">
        <f>C7+D7-E7</f>
        <v>227237.08000000007</v>
      </c>
      <c r="G7" s="18">
        <f t="shared" ref="G7:G13" si="0">F7-C7</f>
        <v>175718.44000000006</v>
      </c>
    </row>
    <row r="8" spans="1:7" x14ac:dyDescent="0.2">
      <c r="A8" s="3">
        <v>1120</v>
      </c>
      <c r="B8" s="7" t="s">
        <v>10</v>
      </c>
      <c r="C8" s="18">
        <v>54885.68</v>
      </c>
      <c r="D8" s="18">
        <v>6761157.4400000004</v>
      </c>
      <c r="E8" s="18">
        <v>6792031.0499999998</v>
      </c>
      <c r="F8" s="18">
        <f t="shared" ref="F8:F13" si="1">C8+D8-E8</f>
        <v>24012.070000000298</v>
      </c>
      <c r="G8" s="18">
        <f t="shared" si="0"/>
        <v>-30873.609999999702</v>
      </c>
    </row>
    <row r="9" spans="1:7" x14ac:dyDescent="0.2">
      <c r="A9" s="3">
        <v>1130</v>
      </c>
      <c r="B9" s="7" t="s">
        <v>11</v>
      </c>
      <c r="C9" s="18">
        <v>8100</v>
      </c>
      <c r="D9" s="18">
        <v>0</v>
      </c>
      <c r="E9" s="18">
        <v>8100</v>
      </c>
      <c r="F9" s="18">
        <f t="shared" si="1"/>
        <v>0</v>
      </c>
      <c r="G9" s="18">
        <f t="shared" si="0"/>
        <v>-8100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22.5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863857.62000000034</v>
      </c>
      <c r="D15" s="13">
        <f>SUM(D16:D24)</f>
        <v>27324</v>
      </c>
      <c r="E15" s="13">
        <f>SUM(E16:E24)</f>
        <v>236123.88</v>
      </c>
      <c r="F15" s="13">
        <f>SUM(F16:F24)</f>
        <v>655057.74000000022</v>
      </c>
      <c r="G15" s="13">
        <f>SUM(G16:G24)</f>
        <v>-208799.88000000012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ht="22.5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ht="22.5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2220457.39</v>
      </c>
      <c r="D19" s="18">
        <v>27324</v>
      </c>
      <c r="E19" s="18">
        <v>13662</v>
      </c>
      <c r="F19" s="18">
        <f t="shared" si="3"/>
        <v>2234119.39</v>
      </c>
      <c r="G19" s="18">
        <f t="shared" si="2"/>
        <v>13662</v>
      </c>
    </row>
    <row r="20" spans="1:7" x14ac:dyDescent="0.2">
      <c r="A20" s="3">
        <v>1250</v>
      </c>
      <c r="B20" s="7" t="s">
        <v>19</v>
      </c>
      <c r="C20" s="18">
        <v>37636.97</v>
      </c>
      <c r="D20" s="18">
        <v>0</v>
      </c>
      <c r="E20" s="18">
        <v>0</v>
      </c>
      <c r="F20" s="18">
        <f t="shared" si="3"/>
        <v>37636.97</v>
      </c>
      <c r="G20" s="18">
        <f t="shared" si="2"/>
        <v>0</v>
      </c>
    </row>
    <row r="21" spans="1:7" ht="22.5" x14ac:dyDescent="0.2">
      <c r="A21" s="3">
        <v>1260</v>
      </c>
      <c r="B21" s="7" t="s">
        <v>20</v>
      </c>
      <c r="C21" s="18">
        <v>-1394236.74</v>
      </c>
      <c r="D21" s="18">
        <v>0</v>
      </c>
      <c r="E21" s="18">
        <v>222461.88</v>
      </c>
      <c r="F21" s="18">
        <f t="shared" si="3"/>
        <v>-1616698.62</v>
      </c>
      <c r="G21" s="18">
        <f t="shared" si="2"/>
        <v>-222461.88000000012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22.5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1.7716535433070868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2021-01-28T16:56:07Z</cp:lastPrinted>
  <dcterms:created xsi:type="dcterms:W3CDTF">2014-02-09T04:04:15Z</dcterms:created>
  <dcterms:modified xsi:type="dcterms:W3CDTF">2021-02-02T15:52:38Z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