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<sst xmlns="http://schemas.openxmlformats.org/spreadsheetml/2006/main" count="58" uniqueCount="57">
  <si>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</si>
  <si>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</si>
  <si>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</si>
  <si>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</si>
  <si>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</si>
  <si>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</si>
  <si>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</si>
  <si>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</si>
  <si>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</si>
  <si>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</si>
  <si>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</si>
  <si>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</si>
  <si>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</si>
  <si>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</si>
  <si>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</si>
  <si>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</si>
  <si>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</si>
  <si>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</si>
  <si>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</si>
  <si>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</si>
  <si>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</si>
  <si>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</si>
  <si>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</si>
  <si>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</si>
  <si>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</si>
  <si>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</si>
  <si>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</si>
  <si>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</si>
  <si>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</si>
  <si>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</si>
  <si>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</si>
  <si>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</si>
  <si>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</si>
  <si>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</si>
  <si>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</si>
  <si>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</si>
  <si>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</si>
  <si>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</si>
  <si>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</si>
  <si>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</si>
  <si>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</si>
  <si>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</si>
  <si>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</si>
  <si>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</si>
  <si>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</si>
  <si>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</si>
  <si>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</si>
  <si>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</si>
  <si>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</si>
  <si>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</si>
  <si>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</si>
  <si>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</si>
  <si>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</si>
  <si>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</si>
  <si>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</si>
  <si>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</si>
  <si>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CASA DE LA CULTURA DE URIANGATO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</si>
</sst>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123421.58</v>
      </c>
      <c r="D4" s="10">
        <f>SUM(D5:D12)</f>
        <v>107761.04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0</v>
      </c>
      <c r="D10" s="6">
        <v>0</v>
      </c>
    </row>
    <row r="11" spans="1:4" x14ac:dyDescent="0.2">
      <c r="A11" s="17"/>
      <c r="B11" s="21" t="s">
        <v>13</v>
      </c>
      <c r="C11" s="1">
        <v>123421.58</v>
      </c>
      <c r="D11" s="6">
        <v>107761.04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3636159</v>
      </c>
      <c r="D13" s="10">
        <f>SUM(D14:D15)</f>
        <v>3824979</v>
      </c>
    </row>
    <row r="14" spans="1:4" x14ac:dyDescent="0.2">
      <c r="A14" s="17"/>
      <c r="B14" s="21" t="s">
        <v>10</v>
      </c>
      <c r="C14" s="1">
        <v>230159</v>
      </c>
      <c r="D14" s="6">
        <v>218979</v>
      </c>
    </row>
    <row r="15" spans="1:4" x14ac:dyDescent="0.2">
      <c r="A15" s="17"/>
      <c r="B15" s="21" t="s">
        <v>15</v>
      </c>
      <c r="C15" s="1">
        <v>3406000</v>
      </c>
      <c r="D15" s="6">
        <v>3606000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26061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26061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3759580.58</v>
      </c>
      <c r="D23" s="11">
        <f>SUM(D4+D13+D16)</f>
        <v>3958801.04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4018308.8900000006</v>
      </c>
      <c r="D26" s="10">
        <f>SUM(D27:D29)</f>
        <v>3435839.99</v>
      </c>
    </row>
    <row r="27" spans="1:4" x14ac:dyDescent="0.2">
      <c r="A27" s="17"/>
      <c r="B27" s="21" t="s">
        <v>42</v>
      </c>
      <c r="C27" s="1">
        <v>2073525.83</v>
      </c>
      <c r="D27" s="6">
        <v>1821623.75</v>
      </c>
    </row>
    <row r="28" spans="1:4" x14ac:dyDescent="0.2">
      <c r="A28" s="17"/>
      <c r="B28" s="21" t="s">
        <v>20</v>
      </c>
      <c r="C28" s="1">
        <v>327161.03000000003</v>
      </c>
      <c r="D28" s="6">
        <v>194816.04</v>
      </c>
    </row>
    <row r="29" spans="1:4" x14ac:dyDescent="0.2">
      <c r="A29" s="17"/>
      <c r="B29" s="21" t="s">
        <v>21</v>
      </c>
      <c r="C29" s="1">
        <v>1617622.03</v>
      </c>
      <c r="D29" s="6">
        <v>1419400.2</v>
      </c>
    </row>
    <row r="30" spans="1:4" x14ac:dyDescent="0.2">
      <c r="A30" s="15" t="s">
        <v>47</v>
      </c>
      <c r="B30" s="19"/>
      <c r="C30" s="9">
        <f>SUM(C31:C39)</f>
        <v>22000</v>
      </c>
      <c r="D30" s="10">
        <f>SUM(D31:D39)</f>
        <v>8400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22000</v>
      </c>
      <c r="D34" s="6">
        <v>8400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348222.01</v>
      </c>
      <c r="D50" s="10">
        <f>SUM(D51:D56)</f>
        <v>307758.12</v>
      </c>
    </row>
    <row r="51" spans="1:4" x14ac:dyDescent="0.2">
      <c r="A51" s="17"/>
      <c r="B51" s="21" t="s">
        <v>35</v>
      </c>
      <c r="C51" s="1">
        <v>348222.01</v>
      </c>
      <c r="D51" s="6">
        <v>307758.12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4388530.9000000004</v>
      </c>
      <c r="D60" s="11">
        <f>SUM(D57+D50+D44+D40+D30+D26)</f>
        <v>3751998.1100000003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-628950.3200000003</v>
      </c>
      <c r="D62" s="10">
        <f>D23-D60</f>
        <v>206802.9299999997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2019-01-24T16:13:38Z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