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<sst xmlns="http://schemas.openxmlformats.org/spreadsheetml/2006/main" count="27" uniqueCount="27">
  <si>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</si>
  <si>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</si>
  <si>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</si>
  <si>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</si>
  <si>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</si>
  <si>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</si>
  <si>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</si>
  <si>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</si>
  <si>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</si>
  <si>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</si>
  <si>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</si>
  <si>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</si>
  <si>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</si>
  <si>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</si>
  <si>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</si>
  <si>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</si>
  <si>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</si>
  <si>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</si>
  <si>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</si>
  <si>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</si>
  <si>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</si>
  <si>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</si>
  <si>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</si>
  <si>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</si>
  <si>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</si>
  <si>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</si>
  <si>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de Uriangato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</si>
</sst>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6" sqref="A6:XFD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922301.42000000016</v>
      </c>
      <c r="C3" s="5">
        <f t="shared" ref="C3:F3" si="0">C4+C12</f>
        <v>3576624.1</v>
      </c>
      <c r="D3" s="5">
        <f t="shared" si="0"/>
        <v>3279583.02</v>
      </c>
      <c r="E3" s="5">
        <f t="shared" si="0"/>
        <v>1219342.5000000002</v>
      </c>
      <c r="F3" s="5">
        <f t="shared" si="0"/>
        <v>297041.08000000007</v>
      </c>
    </row>
    <row r="4" spans="1:6" x14ac:dyDescent="0.2">
      <c r="A4" s="6" t="s">
        <v>4</v>
      </c>
      <c r="B4" s="5">
        <f>SUM(B5:B11)</f>
        <v>341879.49</v>
      </c>
      <c r="C4" s="5">
        <f>SUM(C5:C11)</f>
        <v>3576624.1</v>
      </c>
      <c r="D4" s="5">
        <f>SUM(D5:D11)</f>
        <v>3279583.02</v>
      </c>
      <c r="E4" s="5">
        <f>SUM(E5:E11)</f>
        <v>638920.57000000007</v>
      </c>
      <c r="F4" s="5">
        <f>SUM(F5:F11)</f>
        <v>297041.08000000007</v>
      </c>
    </row>
    <row r="5" spans="1:6" x14ac:dyDescent="0.2">
      <c r="A5" s="7" t="s">
        <v>5</v>
      </c>
      <c r="B5" s="8">
        <v>281455.25</v>
      </c>
      <c r="C5" s="8">
        <v>1578474.1</v>
      </c>
      <c r="D5" s="8">
        <v>1231433.02</v>
      </c>
      <c r="E5" s="8">
        <f>B5+C5-D5</f>
        <v>628496.33000000007</v>
      </c>
      <c r="F5" s="8">
        <f t="shared" ref="F5:F11" si="1">E5-B5</f>
        <v>347041.08000000007</v>
      </c>
    </row>
    <row r="6" spans="1:6" x14ac:dyDescent="0.2">
      <c r="A6" s="7" t="s">
        <v>6</v>
      </c>
      <c r="B6" s="8">
        <v>60424.24</v>
      </c>
      <c r="C6" s="8">
        <v>1998150</v>
      </c>
      <c r="D6" s="8">
        <v>2048150</v>
      </c>
      <c r="E6" s="8">
        <f t="shared" ref="E6:E11" si="2">B6+C6-D6</f>
        <v>10424.239999999991</v>
      </c>
      <c r="F6" s="8">
        <f t="shared" si="1"/>
        <v>-50000.000000000007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580421.93000000017</v>
      </c>
      <c r="C12" s="5">
        <f>SUM(C13:C21)</f>
        <v>0</v>
      </c>
      <c r="D12" s="5">
        <f>SUM(D13:D21)</f>
        <v>0</v>
      </c>
      <c r="E12" s="5">
        <f>SUM(E13:E21)</f>
        <v>580421.93000000017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2383396.38</v>
      </c>
      <c r="C16" s="8">
        <v>0</v>
      </c>
      <c r="D16" s="8">
        <v>0</v>
      </c>
      <c r="E16" s="8">
        <f t="shared" si="4"/>
        <v>2383396.38</v>
      </c>
      <c r="F16" s="8">
        <f t="shared" si="3"/>
        <v>0</v>
      </c>
    </row>
    <row r="17" spans="1:6" x14ac:dyDescent="0.2">
      <c r="A17" s="7" t="s">
        <v>15</v>
      </c>
      <c r="B17" s="8">
        <v>37636.97</v>
      </c>
      <c r="C17" s="8">
        <v>0</v>
      </c>
      <c r="D17" s="8">
        <v>0</v>
      </c>
      <c r="E17" s="8">
        <f t="shared" si="4"/>
        <v>37636.97</v>
      </c>
      <c r="F17" s="8">
        <f t="shared" si="3"/>
        <v>0</v>
      </c>
    </row>
    <row r="18" spans="1:6" x14ac:dyDescent="0.2">
      <c r="A18" s="7" t="s">
        <v>16</v>
      </c>
      <c r="B18" s="8">
        <v>-1840611.42</v>
      </c>
      <c r="C18" s="8">
        <v>0</v>
      </c>
      <c r="D18" s="8">
        <v>0</v>
      </c>
      <c r="E18" s="8">
        <f t="shared" si="4"/>
        <v>-1840611.42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2018-03-08T18:40:55Z</cp:lastPrinted>
  <dcterms:created xsi:type="dcterms:W3CDTF">2014-02-09T04:04:15Z</dcterms:created>
  <dcterms:modified xsi:type="dcterms:W3CDTF">2022-04-25T15:44:16Z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