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2015-2018 Informacion  contable-presupuestal\POA 2018\CTAS PUBLICAS 2018\4to.Trimestre\Impres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s="1"/>
  <c r="F4" i="1" s="1"/>
  <c r="G16" i="1" l="1"/>
  <c r="G15" i="1" s="1"/>
  <c r="G7" i="1"/>
  <c r="G6" i="1" s="1"/>
  <c r="G4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<sst xmlns="http://schemas.openxmlformats.org/spreadsheetml/2006/main" count="27" uniqueCount="27">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</sst>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1221677.7999999998</v>
      </c>
      <c r="D4" s="13">
        <f>SUM(D6+D15)</f>
        <v>11982096.050000001</v>
      </c>
      <c r="E4" s="13">
        <f>SUM(E6+E15)</f>
        <v>12268873.9</v>
      </c>
      <c r="F4" s="13">
        <f>SUM(F6+F15)</f>
        <v>934899.94999999949</v>
      </c>
      <c r="G4" s="13">
        <f>SUM(G6+G15)</f>
        <v>-286777.85000000056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672043.64</v>
      </c>
      <c r="D6" s="13">
        <f>SUM(D7:D13)</f>
        <v>11897220.84</v>
      </c>
      <c r="E6" s="13">
        <f>SUM(E7:E13)</f>
        <v>12093598.710000001</v>
      </c>
      <c r="F6" s="13">
        <f>SUM(F7:F13)</f>
        <v>475665.76999999955</v>
      </c>
      <c r="G6" s="18">
        <f>SUM(G7:G13)</f>
        <v>-196377.87000000049</v>
      </c>
    </row>
    <row r="7" spans="1:7" x14ac:dyDescent="0.2">
      <c r="A7" s="3">
        <v>1110</v>
      </c>
      <c r="B7" s="7" t="s">
        <v>9</v>
      </c>
      <c r="C7" s="18">
        <v>594645.54</v>
      </c>
      <c r="D7" s="18">
        <v>5692517.5</v>
      </c>
      <c r="E7" s="18">
        <v>5885422.3700000001</v>
      </c>
      <c r="F7" s="18">
        <f>C7+D7-E7</f>
        <v>401740.66999999993</v>
      </c>
      <c r="G7" s="18">
        <f t="shared" ref="G7:G13" si="0">F7-C7</f>
        <v>-192904.87000000011</v>
      </c>
    </row>
    <row r="8" spans="1:7" x14ac:dyDescent="0.2">
      <c r="A8" s="3">
        <v>1120</v>
      </c>
      <c r="B8" s="7" t="s">
        <v>10</v>
      </c>
      <c r="C8" s="18">
        <v>77398.100000000006</v>
      </c>
      <c r="D8" s="18">
        <v>6204703.3399999999</v>
      </c>
      <c r="E8" s="18">
        <v>6208176.3399999999</v>
      </c>
      <c r="F8" s="18">
        <f t="shared" ref="F8:F13" si="1">C8+D8-E8</f>
        <v>73925.099999999627</v>
      </c>
      <c r="G8" s="18">
        <f t="shared" si="0"/>
        <v>-3473.0000000003783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549634.15999999992</v>
      </c>
      <c r="D15" s="13">
        <f>SUM(D16:D24)</f>
        <v>84875.209999999992</v>
      </c>
      <c r="E15" s="13">
        <f>SUM(E16:E24)</f>
        <v>175275.19</v>
      </c>
      <c r="F15" s="13">
        <f>SUM(F16:F24)</f>
        <v>459234.17999999993</v>
      </c>
      <c r="G15" s="13">
        <f>SUM(G16:G24)</f>
        <v>-90399.980000000069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894253.07</v>
      </c>
      <c r="D19" s="18">
        <v>80246.81</v>
      </c>
      <c r="E19" s="18">
        <v>0</v>
      </c>
      <c r="F19" s="18">
        <f t="shared" si="3"/>
        <v>974499.87999999989</v>
      </c>
      <c r="G19" s="18">
        <f t="shared" si="2"/>
        <v>80246.809999999939</v>
      </c>
    </row>
    <row r="20" spans="1:7" x14ac:dyDescent="0.2">
      <c r="A20" s="3">
        <v>1250</v>
      </c>
      <c r="B20" s="7" t="s">
        <v>19</v>
      </c>
      <c r="C20" s="18">
        <v>30831.25</v>
      </c>
      <c r="D20" s="18">
        <v>4628.3999999999996</v>
      </c>
      <c r="E20" s="18">
        <v>0</v>
      </c>
      <c r="F20" s="18">
        <f t="shared" si="3"/>
        <v>35459.65</v>
      </c>
      <c r="G20" s="18">
        <f t="shared" si="2"/>
        <v>4628.4000000000015</v>
      </c>
    </row>
    <row r="21" spans="1:7" x14ac:dyDescent="0.2">
      <c r="A21" s="3">
        <v>1260</v>
      </c>
      <c r="B21" s="7" t="s">
        <v>20</v>
      </c>
      <c r="C21" s="18">
        <v>-375450.16</v>
      </c>
      <c r="D21" s="18">
        <v>0</v>
      </c>
      <c r="E21" s="18">
        <v>175275.19</v>
      </c>
      <c r="F21" s="18">
        <f t="shared" si="3"/>
        <v>-550725.35</v>
      </c>
      <c r="G21" s="18">
        <f t="shared" si="2"/>
        <v>-175275.19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2018-03-08T18:40:55Z</cp:lastPrinted>
  <dcterms:created xsi:type="dcterms:W3CDTF">2014-02-09T04:04:15Z</dcterms:created>
  <dcterms:modified xsi:type="dcterms:W3CDTF">2019-01-21T17:11:50Z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