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<sst xmlns="http://schemas.openxmlformats.org/spreadsheetml/2006/main" count="27" uniqueCount="27">
  <si>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</si>
  <si>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</si>
  <si>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</si>
  <si>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</si>
  <si>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</si>
  <si>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</si>
  <si>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</si>
  <si>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</si>
  <si>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</si>
  <si>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</si>
  <si>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</si>
  <si>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</si>
  <si>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</si>
  <si>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</si>
  <si>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</si>
  <si>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</si>
  <si>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</si>
  <si>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</si>
  <si>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</si>
  <si>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</si>
  <si>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</si>
  <si>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</si>
  <si>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</si>
  <si>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</si>
  <si>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</si>
  <si>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</si>
  <si>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 URIANGATO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</si>
</sst>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1949565.1</v>
      </c>
      <c r="D4" s="13">
        <f>SUM(D6+D15)</f>
        <v>9397940.5800000001</v>
      </c>
      <c r="E4" s="13">
        <f>SUM(E6+E15)</f>
        <v>10003076.01</v>
      </c>
      <c r="F4" s="13">
        <f>SUM(F6+F15)</f>
        <v>1344429.6700000004</v>
      </c>
      <c r="G4" s="13">
        <f>SUM(G6+G15)</f>
        <v>-605135.42999999993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522483.71</v>
      </c>
      <c r="D6" s="13">
        <f>SUM(D7:D13)</f>
        <v>9304735.1799999997</v>
      </c>
      <c r="E6" s="13">
        <f>SUM(E7:E13)</f>
        <v>9624920.9299999997</v>
      </c>
      <c r="F6" s="13">
        <f>SUM(F7:F13)</f>
        <v>202297.95999999996</v>
      </c>
      <c r="G6" s="18">
        <f>SUM(G7:G13)</f>
        <v>-320185.75000000006</v>
      </c>
    </row>
    <row r="7" spans="1:7" x14ac:dyDescent="0.2">
      <c r="A7" s="3">
        <v>1110</v>
      </c>
      <c r="B7" s="7" t="s">
        <v>9</v>
      </c>
      <c r="C7" s="18">
        <v>459498.03</v>
      </c>
      <c r="D7" s="18">
        <v>4376702.1500000004</v>
      </c>
      <c r="E7" s="18">
        <v>4696887.9000000004</v>
      </c>
      <c r="F7" s="18">
        <f>C7+D7-E7</f>
        <v>139312.28000000026</v>
      </c>
      <c r="G7" s="18">
        <f t="shared" ref="G7:G13" si="0">F7-C7</f>
        <v>-320185.74999999977</v>
      </c>
    </row>
    <row r="8" spans="1:7" x14ac:dyDescent="0.2">
      <c r="A8" s="3">
        <v>1120</v>
      </c>
      <c r="B8" s="7" t="s">
        <v>10</v>
      </c>
      <c r="C8" s="18">
        <v>54885.68</v>
      </c>
      <c r="D8" s="18">
        <v>4928033.03</v>
      </c>
      <c r="E8" s="18">
        <v>4928033.03</v>
      </c>
      <c r="F8" s="18">
        <f t="shared" ref="F8:F13" si="1">C8+D8-E8</f>
        <v>54885.679999999702</v>
      </c>
      <c r="G8" s="18">
        <f t="shared" si="0"/>
        <v>-2.9831426218152046E-10</v>
      </c>
    </row>
    <row r="9" spans="1:7" x14ac:dyDescent="0.2">
      <c r="A9" s="3">
        <v>1130</v>
      </c>
      <c r="B9" s="7" t="s">
        <v>11</v>
      </c>
      <c r="C9" s="18">
        <v>8100</v>
      </c>
      <c r="D9" s="18">
        <v>0</v>
      </c>
      <c r="E9" s="18">
        <v>0</v>
      </c>
      <c r="F9" s="18">
        <f t="shared" si="1"/>
        <v>8100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1427081.3900000001</v>
      </c>
      <c r="D15" s="13">
        <f>SUM(D16:D24)</f>
        <v>93205.4</v>
      </c>
      <c r="E15" s="13">
        <f>SUM(E16:E24)</f>
        <v>378155.08</v>
      </c>
      <c r="F15" s="13">
        <f>SUM(F16:F24)</f>
        <v>1142131.7100000004</v>
      </c>
      <c r="G15" s="13">
        <f>SUM(G16:G24)</f>
        <v>-284949.67999999982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2151255.06</v>
      </c>
      <c r="D19" s="18">
        <v>93205.4</v>
      </c>
      <c r="E19" s="18">
        <v>29933.07</v>
      </c>
      <c r="F19" s="18">
        <f t="shared" si="3"/>
        <v>2214527.39</v>
      </c>
      <c r="G19" s="18">
        <f t="shared" si="2"/>
        <v>63272.330000000075</v>
      </c>
    </row>
    <row r="20" spans="1:7" x14ac:dyDescent="0.2">
      <c r="A20" s="3">
        <v>1250</v>
      </c>
      <c r="B20" s="7" t="s">
        <v>19</v>
      </c>
      <c r="C20" s="18">
        <v>37636.97</v>
      </c>
      <c r="D20" s="18">
        <v>0</v>
      </c>
      <c r="E20" s="18">
        <v>0</v>
      </c>
      <c r="F20" s="18">
        <f t="shared" si="3"/>
        <v>37636.97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-761810.64</v>
      </c>
      <c r="D21" s="18">
        <v>0</v>
      </c>
      <c r="E21" s="18">
        <v>348222.01</v>
      </c>
      <c r="F21" s="18">
        <f t="shared" si="3"/>
        <v>-1110032.6499999999</v>
      </c>
      <c r="G21" s="18">
        <f t="shared" si="2"/>
        <v>-348222.00999999989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2019-01-24T16:23:50Z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