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0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21" i="1"/>
  <c r="I18" i="1"/>
  <c r="I16" i="1"/>
  <c r="I14" i="1"/>
  <c r="I12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I26" i="1" s="1"/>
  <c r="F27" i="1"/>
  <c r="F25" i="1"/>
  <c r="I25" i="1" s="1"/>
  <c r="F24" i="1"/>
  <c r="F22" i="1"/>
  <c r="I22" i="1" s="1"/>
  <c r="F21" i="1"/>
  <c r="F20" i="1"/>
  <c r="F19" i="1" s="1"/>
  <c r="F18" i="1"/>
  <c r="F17" i="1"/>
  <c r="I17" i="1" s="1"/>
  <c r="F16" i="1"/>
  <c r="F15" i="1"/>
  <c r="I15" i="1" s="1"/>
  <c r="F14" i="1"/>
  <c r="F13" i="1"/>
  <c r="I13" i="1" s="1"/>
  <c r="F12" i="1"/>
  <c r="F11" i="1"/>
  <c r="I11" i="1" s="1"/>
  <c r="I10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s="1"/>
  <c r="G37" i="1" l="1"/>
  <c r="H37" i="1"/>
  <c r="E37" i="1"/>
  <c r="I31" i="1"/>
  <c r="I23" i="1"/>
  <c r="F10" i="1"/>
  <c r="F37" i="1" s="1"/>
  <c r="F23" i="1"/>
  <c r="F26" i="1"/>
  <c r="F31" i="1"/>
  <c r="I20" i="1"/>
  <c r="I19" i="1" s="1"/>
  <c r="I7" i="1"/>
  <c r="I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<sst xmlns="http://schemas.openxmlformats.org/spreadsheetml/2006/main" count="66" uniqueCount="66">
  <si>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</si>
  <si>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</si>
  <si>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</si>
  <si>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</si>
  <si>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</si>
  <si>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</si>
  <si>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</si>
  <si>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</si>
  <si>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</si>
  <si>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</si>
  <si>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</si>
  <si>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</si>
  <si>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</si>
  <si>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</si>
  <si>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</si>
  <si>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</si>
  <si>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</si>
  <si>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</si>
  <si>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</si>
  <si>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</si>
  <si>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</si>
  <si>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</si>
  <si>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</si>
  <si>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</si>
  <si>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</si>
  <si>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</si>
  <si>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</si>
  <si>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</si>
  <si>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</si>
  <si>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</si>
  <si>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</si>
  <si>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</si>
  <si>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</si>
  <si>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</si>
  <si>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</si>
  <si>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</si>
  <si>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</si>
  <si>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</si>
  <si>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</si>
  <si>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</si>
  <si>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</si>
  <si>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</si>
  <si>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</si>
  <si>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</si>
  <si>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</si>
  <si>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</si>
  <si>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</si>
  <si>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</si>
  <si>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</si>
  <si>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</si>
  <si>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</si>
  <si>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</si>
  <si>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</si>
  <si>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</si>
  <si>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</si>
  <si>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</si>
  <si>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</si>
  <si>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</si>
  <si>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</si>
  <si>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</si>
  <si>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</si>
  <si>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</si>
  <si>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</si>
  <si>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</si>
  <si>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CASA DE LA CULTURA DE URIANGATO
GASTO POR CATEGORÍA PROGRAMÁTICA
Del 1 de Enero al AL 31 DE MARZO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</si>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</sst>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topLeftCell="A16" zoomScaleNormal="100" zoomScaleSheetLayoutView="90" workbookViewId="0">
      <selection activeCell="C39" sqref="C39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1396428.69</v>
      </c>
      <c r="E10" s="18">
        <f>SUM(E11:E18)</f>
        <v>137979</v>
      </c>
      <c r="F10" s="18">
        <f t="shared" ref="F10:I10" si="1">SUM(F11:F18)</f>
        <v>1534407.69</v>
      </c>
      <c r="G10" s="18">
        <f t="shared" si="1"/>
        <v>360612.48</v>
      </c>
      <c r="H10" s="18">
        <f t="shared" si="1"/>
        <v>350183.06</v>
      </c>
      <c r="I10" s="18">
        <f t="shared" si="1"/>
        <v>1173795.21</v>
      </c>
    </row>
    <row r="11" spans="1:9" x14ac:dyDescent="0.2">
      <c r="A11" s="27" t="s">
        <v>46</v>
      </c>
      <c r="B11" s="9"/>
      <c r="C11" s="3" t="s">
        <v>4</v>
      </c>
      <c r="D11" s="19">
        <v>1396428.69</v>
      </c>
      <c r="E11" s="19">
        <v>137979</v>
      </c>
      <c r="F11" s="19">
        <f t="shared" ref="F11:F18" si="2">D11+E11</f>
        <v>1534407.69</v>
      </c>
      <c r="G11" s="19">
        <v>360612.48</v>
      </c>
      <c r="H11" s="19">
        <v>350183.06</v>
      </c>
      <c r="I11" s="19">
        <f t="shared" ref="I11:I18" si="3">F11-G11</f>
        <v>1173795.21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2506356.5099999998</v>
      </c>
      <c r="E19" s="18">
        <f>SUM(E20:E22)</f>
        <v>35000</v>
      </c>
      <c r="F19" s="18">
        <f t="shared" ref="F19:I19" si="4">SUM(F20:F22)</f>
        <v>2541356.5099999998</v>
      </c>
      <c r="G19" s="18">
        <f t="shared" si="4"/>
        <v>559130.23</v>
      </c>
      <c r="H19" s="18">
        <f t="shared" si="4"/>
        <v>551676.01</v>
      </c>
      <c r="I19" s="18">
        <f t="shared" si="4"/>
        <v>1982226.2799999998</v>
      </c>
    </row>
    <row r="20" spans="1:9" x14ac:dyDescent="0.2">
      <c r="A20" s="27" t="s">
        <v>54</v>
      </c>
      <c r="B20" s="9"/>
      <c r="C20" s="3" t="s">
        <v>13</v>
      </c>
      <c r="D20" s="19">
        <v>2506356.5099999998</v>
      </c>
      <c r="E20" s="19">
        <v>35000</v>
      </c>
      <c r="F20" s="19">
        <f t="shared" ref="F20:F22" si="5">D20+E20</f>
        <v>2541356.5099999998</v>
      </c>
      <c r="G20" s="19">
        <v>559130.23</v>
      </c>
      <c r="H20" s="19">
        <v>551676.01</v>
      </c>
      <c r="I20" s="19">
        <f t="shared" ref="I20:I22" si="6">F20-G20</f>
        <v>1982226.2799999998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3902785.1999999997</v>
      </c>
      <c r="E37" s="24">
        <f t="shared" ref="E37:I37" si="16">SUM(E7+E10+E19+E23+E26+E31)</f>
        <v>172979</v>
      </c>
      <c r="F37" s="24">
        <f t="shared" si="16"/>
        <v>4075764.1999999997</v>
      </c>
      <c r="G37" s="24">
        <f t="shared" si="16"/>
        <v>919742.71</v>
      </c>
      <c r="H37" s="24">
        <f t="shared" si="16"/>
        <v>901859.07000000007</v>
      </c>
      <c r="I37" s="24">
        <f t="shared" si="16"/>
        <v>3156021.4899999998</v>
      </c>
    </row>
    <row r="39" spans="1:9" x14ac:dyDescent="0.2">
      <c r="C39" s="1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2017-03-30T22:19:49Z</cp:lastPrinted>
  <dcterms:created xsi:type="dcterms:W3CDTF">2012-12-11T21:13:37Z</dcterms:created>
  <dcterms:modified xsi:type="dcterms:W3CDTF">2020-04-24T16:47:09Z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